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65" firstSheet="2" activeTab="4"/>
  </bookViews>
  <sheets>
    <sheet name="SheetNames" sheetId="1" state="hidden" r:id="rId1"/>
    <sheet name="Summary " sheetId="2" state="hidden" r:id="rId2"/>
    <sheet name="EKU" sheetId="3" r:id="rId3"/>
    <sheet name="JHB " sheetId="4" r:id="rId4"/>
    <sheet name="TSH " sheetId="5" r:id="rId5"/>
    <sheet name="GT421" sheetId="6" r:id="rId6"/>
    <sheet name="GT422" sheetId="7" r:id="rId7"/>
    <sheet name="GT423" sheetId="8" r:id="rId8"/>
    <sheet name="DC42" sheetId="9" r:id="rId9"/>
    <sheet name="GT481 " sheetId="10" r:id="rId10"/>
    <sheet name="GT482" sheetId="11" r:id="rId11"/>
    <sheet name="GT485" sheetId="12" r:id="rId12"/>
    <sheet name="DC48" sheetId="13" r:id="rId13"/>
  </sheets>
  <definedNames>
    <definedName name="_xlnm.Print_Area" localSheetId="8">'DC42'!$A$1:$T$87</definedName>
    <definedName name="_xlnm.Print_Area" localSheetId="12">'DC48'!$A$1:$T$87</definedName>
    <definedName name="_xlnm.Print_Area" localSheetId="2">'EKU'!$A$1:$T$87</definedName>
    <definedName name="_xlnm.Print_Area" localSheetId="5">'GT421'!$A$1:$T$87</definedName>
    <definedName name="_xlnm.Print_Area" localSheetId="6">'GT422'!$A$1:$T$87</definedName>
    <definedName name="_xlnm.Print_Area" localSheetId="7">'GT423'!$A$1:$T$87</definedName>
    <definedName name="_xlnm.Print_Area" localSheetId="9">'GT481 '!$A$1:$T$87</definedName>
    <definedName name="_xlnm.Print_Area" localSheetId="10">'GT482'!$A$1:$T$87</definedName>
    <definedName name="_xlnm.Print_Area" localSheetId="11">'GT485'!$A$1:$T$87</definedName>
    <definedName name="_xlnm.Print_Area" localSheetId="3">'JHB '!$A$1:$T$87</definedName>
    <definedName name="_xlnm.Print_Area" localSheetId="0">'SheetNames'!$A$1:$T$87</definedName>
    <definedName name="_xlnm.Print_Area" localSheetId="1">'Summary '!$A$1:$T$87</definedName>
    <definedName name="_xlnm.Print_Area" localSheetId="4">'TSH '!$A$1:$T$87</definedName>
    <definedName name="_xlnm.Print_Titles" localSheetId="8">'DC42'!$1:$1</definedName>
    <definedName name="_xlnm.Print_Titles" localSheetId="12">'DC48'!$1:$1</definedName>
    <definedName name="_xlnm.Print_Titles" localSheetId="5">'GT421'!$1:$1</definedName>
    <definedName name="_xlnm.Print_Titles" localSheetId="6">'GT422'!$1:$1</definedName>
    <definedName name="_xlnm.Print_Titles" localSheetId="7">'GT423'!$1:$1</definedName>
    <definedName name="_xlnm.Print_Titles" localSheetId="9">'GT481 '!$1:$1</definedName>
    <definedName name="_xlnm.Print_Titles" localSheetId="10">'GT482'!$1:$1</definedName>
    <definedName name="_xlnm.Print_Titles" localSheetId="11">'GT485'!$1:$1</definedName>
    <definedName name="_xlnm.Print_Titles" localSheetId="3">'JHB '!$1:$1</definedName>
    <definedName name="_xlnm.Print_Titles" localSheetId="0">'SheetNames'!$1:$1</definedName>
    <definedName name="_xlnm.Print_Titles" localSheetId="4">'TSH '!$1:$1</definedName>
  </definedNames>
  <calcPr fullCalcOnLoad="1"/>
</workbook>
</file>

<file path=xl/sharedStrings.xml><?xml version="1.0" encoding="utf-8"?>
<sst xmlns="http://schemas.openxmlformats.org/spreadsheetml/2006/main" count="1416" uniqueCount="225">
  <si>
    <t>Programme / Subprogramme / Performance Measures</t>
  </si>
  <si>
    <t>QUARTERLY OUTPUTS</t>
  </si>
  <si>
    <t>1st Quarter
Planned output 
as per SDBIP</t>
  </si>
  <si>
    <t>2nd Quarter 
Planned output 
as per SDBIP</t>
  </si>
  <si>
    <t>3rd Quarter 
Planned output 
as per SDBIP</t>
  </si>
  <si>
    <t>4th Quarter 
Planned output 
as per SDBIP</t>
  </si>
  <si>
    <t xml:space="preserve">1st Quarter 
Actual output </t>
  </si>
  <si>
    <t>2nd Quarter 
Actual output</t>
  </si>
  <si>
    <t xml:space="preserve">3rd Quarter
Actual output </t>
  </si>
  <si>
    <t xml:space="preserve">4th Quarter 
Actual output </t>
  </si>
  <si>
    <t>Summary of 
Planned output 
as per SDBIP</t>
  </si>
  <si>
    <t>Variation</t>
  </si>
  <si>
    <t>[3 + 5 + 7 + 9]</t>
  </si>
  <si>
    <t>[13-12]</t>
  </si>
  <si>
    <t>[4+6+8+10]</t>
  </si>
  <si>
    <t>Water</t>
  </si>
  <si>
    <t>Sewerage</t>
  </si>
  <si>
    <t>Solid Waste Management</t>
  </si>
  <si>
    <t>Electricity</t>
  </si>
  <si>
    <t>Spatial Development and the Built Environment:</t>
  </si>
  <si>
    <t>Access to Services:</t>
  </si>
  <si>
    <t>Local Economic Development and Job Creation:</t>
  </si>
  <si>
    <t>Demarcation
Code</t>
  </si>
  <si>
    <t>Muni
Code</t>
  </si>
  <si>
    <t xml:space="preserve">
Municipality</t>
  </si>
  <si>
    <t>Muni 
Counter</t>
  </si>
  <si>
    <t>Transport:</t>
  </si>
  <si>
    <t>Socio-Economic Amenities</t>
  </si>
  <si>
    <t>Number of hectares of land proclaimed (township establishment completed)</t>
  </si>
  <si>
    <t>Number of dwelling units developed per hectare</t>
  </si>
  <si>
    <t>Number of households living in informal settlements</t>
  </si>
  <si>
    <t>Number of informal settlements upgraded (services provided): In Situ</t>
  </si>
  <si>
    <t>hectares</t>
  </si>
  <si>
    <t>Households</t>
  </si>
  <si>
    <t>Current status</t>
  </si>
  <si>
    <t>Number of informal settlements targeted for upgrading</t>
  </si>
  <si>
    <t>Number of households living in informal settlements targeted for upgrading</t>
  </si>
  <si>
    <t>Sites</t>
  </si>
  <si>
    <t>Roads and storm water:</t>
  </si>
  <si>
    <t>Number of additional water service points to be installed for informal settlement dwellers within a 200m radius</t>
  </si>
  <si>
    <t>KMs of  new pedestrian walkways to be constructed</t>
  </si>
  <si>
    <t>Number of new bus terminals or taxi ranks to be constructed</t>
  </si>
  <si>
    <t>Number of new bus/taxi stops to be constructed</t>
  </si>
  <si>
    <t>KMs of new gravelled roads to be built</t>
  </si>
  <si>
    <t>KMs of new paved roads to be built</t>
  </si>
  <si>
    <t>Number of additional households to be provided with water connections</t>
  </si>
  <si>
    <t>Number of additional sanitation service points (toilets) to be installed for informal settlement dwellers</t>
  </si>
  <si>
    <t>Number of additional households to be provided with sewer connections</t>
  </si>
  <si>
    <t>  Number of community halls to be developed / upgraded</t>
  </si>
  <si>
    <t>  Number of sports fields and stadia to be developed / upgraded</t>
  </si>
  <si>
    <t>  Number of parks / leisure facilities to be developed  / upgraded</t>
  </si>
  <si>
    <t>  Number of  clinics to be developed / upgraded</t>
  </si>
  <si>
    <t xml:space="preserve">  Number of pre-schools / early childhood development centres to be developed / upgraded developed </t>
  </si>
  <si>
    <t>  Number of community swimming pools to be developed  / upgraded</t>
  </si>
  <si>
    <t xml:space="preserve">  Number of libraries to be developed / upgradeddeveloped </t>
  </si>
  <si>
    <t>  Number of museums / theatres and art galleries to be developed / upgraded</t>
  </si>
  <si>
    <t>  Number of cemetries to be developed / upgraded</t>
  </si>
  <si>
    <t xml:space="preserve">  Number of abbattoirs to be developed / upgraded </t>
  </si>
  <si>
    <t>  Number of markets to be developed / upgraded</t>
  </si>
  <si>
    <t>  Number of fire safety and emergency facilities to be developed / upgraded</t>
  </si>
  <si>
    <t>Number of additional jobs to be created using the Expanded Public Works  Programme guidelines and other municipal programmes</t>
  </si>
  <si>
    <t>Reason(s) for variation</t>
  </si>
  <si>
    <t>Remedial action</t>
  </si>
  <si>
    <t>Number of sites currently serviced with electricity, water (house connection), sewerage removal service and solid waste removal service</t>
  </si>
  <si>
    <t>Number of hectares of land already acquired and suitable for human settlements development</t>
  </si>
  <si>
    <t>Number of households in formal areas with access to basic electricity</t>
  </si>
  <si>
    <t>Number of households living in informal areas with access to basic electricity</t>
  </si>
  <si>
    <t>Number of households in formal areas receiving water services</t>
  </si>
  <si>
    <t>Number of households living in informal areas receiving water services</t>
  </si>
  <si>
    <t>Number of households in formal areas receiving sewerage services</t>
  </si>
  <si>
    <t>Number of households living in informal areas receiving sewerage services</t>
  </si>
  <si>
    <t>Number of households in formal areas with kerb-side refuse removal services (once a week)</t>
  </si>
  <si>
    <t xml:space="preserve">Number of households living in informal areas with access to refuse removal </t>
  </si>
  <si>
    <t>Number of hectares of land procured and suitable for Greenfields development</t>
  </si>
  <si>
    <t>Number of hectares of land procured and suitable for Brownfield development</t>
  </si>
  <si>
    <t>Number of informal settlements targeted for formalisation (services provided): Relocated</t>
  </si>
  <si>
    <t>Number of households living in informal backyard rental agreement</t>
  </si>
  <si>
    <t>Number of Title deeds transferred to eligible beneficiaries</t>
  </si>
  <si>
    <t>KMs of  roads resurfaced/rehabilitated/resealed</t>
  </si>
  <si>
    <t>KMs of  storm water drainage installed in addition to current ones</t>
  </si>
  <si>
    <t>Number of waste minimisation projects initiated/ upgraded</t>
  </si>
  <si>
    <t xml:space="preserve">Number of additional households provided with access to weekly refuse removal </t>
  </si>
  <si>
    <t>Number of households living in informal areas with solid waste removal service</t>
  </si>
  <si>
    <t>Number of additional high mast lights installed</t>
  </si>
  <si>
    <t>Number of additional households provided with access to Free Basic Electricity</t>
  </si>
  <si>
    <t>Number of additional street lights installed</t>
  </si>
  <si>
    <t>Number of additional households living in formal areas provided with electricity connections</t>
  </si>
  <si>
    <t>EKU</t>
  </si>
  <si>
    <t>Ekurhuleni Metro</t>
  </si>
  <si>
    <t>JHB</t>
  </si>
  <si>
    <t>City Of Johannesburg</t>
  </si>
  <si>
    <t>TSH</t>
  </si>
  <si>
    <t>City Of Tshwane</t>
  </si>
  <si>
    <t>GT421</t>
  </si>
  <si>
    <t>Emfuleni</t>
  </si>
  <si>
    <t>GT422</t>
  </si>
  <si>
    <t>Midvaal</t>
  </si>
  <si>
    <t>GT423</t>
  </si>
  <si>
    <t>Lesedi</t>
  </si>
  <si>
    <t>DC42</t>
  </si>
  <si>
    <t>Sedibeng</t>
  </si>
  <si>
    <t>GT481</t>
  </si>
  <si>
    <t>Mogale City</t>
  </si>
  <si>
    <t>GT484</t>
  </si>
  <si>
    <t>Merafong City</t>
  </si>
  <si>
    <t>DC48</t>
  </si>
  <si>
    <t>West Rand</t>
  </si>
  <si>
    <t>GT485</t>
  </si>
  <si>
    <t>Rand West City</t>
  </si>
  <si>
    <t>Gauteng</t>
  </si>
  <si>
    <t>Summary</t>
  </si>
  <si>
    <t>Number of informal settlements targeted for upgrading with upgrading plans</t>
  </si>
  <si>
    <t>Number of sites serviced</t>
  </si>
  <si>
    <t>Percentage density reduction in total informal settlements</t>
  </si>
  <si>
    <t>EKU - Ekurhuleni Metro</t>
  </si>
  <si>
    <t>Statistical indicators on service delivery as at the beginning of 2019/20 (to be completed only at the beginning of the municipal financial year)</t>
  </si>
  <si>
    <t>Backlog as at beginning of 2019/20</t>
  </si>
  <si>
    <t>Target for 2019/20 as per the
SDBIP</t>
  </si>
  <si>
    <t xml:space="preserve">Summary of Actual output for 2019/20 
</t>
  </si>
  <si>
    <t>Actual output for 2019/20
as per Annual Report</t>
  </si>
  <si>
    <t>QUARTERLY PERFORMANCE REPORTS - 2019/20</t>
  </si>
  <si>
    <t>Statistical indicators on service delivery as at the beginning of 2020/21 (to be completed only at the beginning of the municipal financial year)</t>
  </si>
  <si>
    <t>QUARTERLY PERFORMANCE REPORTS - 2020/21</t>
  </si>
  <si>
    <t>Backlog as at beginning of 2020/21</t>
  </si>
  <si>
    <t>Target for 2020/21 as per the
SDBIP</t>
  </si>
  <si>
    <t xml:space="preserve">Summary of Actual output for 2020/21 
</t>
  </si>
  <si>
    <t>Actual output for 2020/21
as per Annual Report</t>
  </si>
  <si>
    <t>Not applicable</t>
  </si>
  <si>
    <t>17.438</t>
  </si>
  <si>
    <t>125, 598</t>
  </si>
  <si>
    <t>115, 375</t>
  </si>
  <si>
    <t xml:space="preserve">Not applicable </t>
  </si>
  <si>
    <t xml:space="preserve">Not Applicable </t>
  </si>
  <si>
    <t xml:space="preserve">Performance in this indicator was negatively affected by the delays in the finalisation of the plant hire tender.  </t>
  </si>
  <si>
    <t>Indicator is demand driven on the basis of applications for water connections</t>
  </si>
  <si>
    <t>Future targets to be informed by current trends</t>
  </si>
  <si>
    <t>Mayoral Committee approved report to acquire land in Zandspruit.   The Department is expecting JPC to table a report for purchasing 2 portions of land at MayCom of President Park and Roodepport.  The major challenge for the Department is that only R10m is allocated for budget allocation.</t>
  </si>
  <si>
    <t>New pedestrian walkways are constructed as part of the gravel roads built</t>
  </si>
  <si>
    <t xml:space="preserve">These two projects are currently being implemented d(2) uring 2020/2021. </t>
  </si>
  <si>
    <t xml:space="preserve">Target was not met, due to the delay in award of tender 
</t>
  </si>
  <si>
    <t>KPI not measured in the first quarter of this financial year</t>
  </si>
  <si>
    <t>The variance is as a result of delays with the internal approval processes, due to new ways of work within the COVID-19 restrictions and protocols. There were new preparations for work to be executed under COVID-19 restrictions and also contractors had to prepare for work under restricted regulations and all these took longer than anticipated. However, all the processes have now been finalised and work in ready to start and a turnaround is anticipated in Quarter 2.</t>
  </si>
  <si>
    <t>Community engagements are underway and the work will commence in October . A turnaround in anticipated in Q2. Projects are planned to commence in these areas Christiaan De Wet Drive, Jim Fouche Drive,Lombardy East/West,Poortview,Hendrik Potgieter,Allandale Road and Fourways</t>
  </si>
  <si>
    <t xml:space="preserve">No budget was allocated for this financial year </t>
  </si>
  <si>
    <t xml:space="preserve">
</t>
  </si>
  <si>
    <t>Not on the SDBIP this Financial Year</t>
  </si>
  <si>
    <t>Budget challenges to rollout Water Borne Sanitation Infrastructure</t>
  </si>
  <si>
    <t>All informal settlements has access to water connections at 200m radiace</t>
  </si>
  <si>
    <t xml:space="preserve">Household connections are done as and when requested </t>
  </si>
  <si>
    <t xml:space="preserve">ELM does not provide sanitation services to informal settlelemtn </t>
  </si>
  <si>
    <t>No Programmes as there are no funding available</t>
  </si>
  <si>
    <t>Activity is not included in the SDBIP. No funding available. Development only if funded by Province.</t>
  </si>
  <si>
    <t xml:space="preserve">Province is assisting with the upgrading of new clinics. There are no plans for new upgrading  of clinics in ELM. </t>
  </si>
  <si>
    <t>There are no plans for building of new ECDs or new development.</t>
  </si>
  <si>
    <t>Community unrest. Contractor delays</t>
  </si>
  <si>
    <t>Project was never budgeted for</t>
  </si>
  <si>
    <t>Activity is not included in the SDBIP. Will be addressed with the revision of the SDBIP.</t>
  </si>
  <si>
    <t>Access is provided as an when requested</t>
  </si>
  <si>
    <t xml:space="preserve">All formalise households has access to water conncetion </t>
  </si>
  <si>
    <t xml:space="preserve">All formalise households has access to sanitation conncetion </t>
  </si>
  <si>
    <t>Gauteng Department of Health must plan and execute any developments / upgrading of clinics</t>
  </si>
  <si>
    <t>Gauteng Department of Social Development must plan and execute any developments / upgrading of ECD's</t>
  </si>
  <si>
    <t>None to be taken by ELM. Projects done by Gauteng Province</t>
  </si>
  <si>
    <t>Indicator not part of the 2020/21 SDBIP</t>
  </si>
  <si>
    <t>No target for 2nd quarter</t>
  </si>
  <si>
    <t>To be reported on Quarter 4</t>
  </si>
  <si>
    <t>Tto be reported in Quarter 4</t>
  </si>
  <si>
    <t>No target for 2020/21</t>
  </si>
  <si>
    <t>Delays due to COVID 19</t>
  </si>
  <si>
    <t>No budget allocated, only maintenance attended to as per the comminity request</t>
  </si>
  <si>
    <t>To be reported in Quarter 4</t>
  </si>
  <si>
    <t>No new connections</t>
  </si>
  <si>
    <t>Targets remain static on a quarterly basis as service is provided to all areas with access on a weekly basis</t>
  </si>
  <si>
    <t>Not applicable for the quarter</t>
  </si>
  <si>
    <t>Not within the powers and functions of the municipality</t>
  </si>
  <si>
    <t>5km</t>
  </si>
  <si>
    <t>4.53km</t>
  </si>
  <si>
    <t>35.07km</t>
  </si>
  <si>
    <t>0.3km</t>
  </si>
  <si>
    <t>0km</t>
  </si>
  <si>
    <t>N/A</t>
  </si>
  <si>
    <t>Annual Target</t>
  </si>
  <si>
    <t>The target was not met due to  the delay iin finaalising the tender process. Allocation   of work packages is currently  done using water panels.</t>
  </si>
  <si>
    <t>All  processes have now been finalized , stakeholder engagements initiated and construction is expected to commence in Quarter 3.</t>
  </si>
  <si>
    <t>Allocation of contractors to additional settlements to commence works in Q3 Construction underway in dark City and Princess plots</t>
  </si>
  <si>
    <t xml:space="preserve">Fast tracking of awarded contracts through:
o Micro management of project implementation;
o Weekly progress meetings and reporting;
o Ensuring early placement of orders for lead items; and
o Fortnightly payments to ensure contractors have cash flow for accelerated progress.
</t>
  </si>
  <si>
    <t>0.89</t>
  </si>
  <si>
    <r>
      <t xml:space="preserve">Acquired land parcel  </t>
    </r>
    <r>
      <rPr>
        <sz val="10"/>
        <color indexed="8"/>
        <rFont val="Calibri"/>
        <family val="2"/>
      </rPr>
      <t xml:space="preserve">for Tsakane 24 has more yield in terms of hectares </t>
    </r>
  </si>
  <si>
    <t xml:space="preserve">The projects which were earmarked for relocation could not be completed in time this financial year due to protracted COVID 19 lockdown. As a consequence some planned relocation could not take place. More households relocated based on demand </t>
  </si>
  <si>
    <t xml:space="preserve">It is advised that the target be adjusted downward taking into consideration the current reasons for variance </t>
  </si>
  <si>
    <t>The title deed brigades managed to reach more beneficiaries to address the backlog</t>
  </si>
  <si>
    <t>The reported over-achievement relates to most service providers placing a heavy emphasis on delivery in order to make up for the delays and interruptions of COVID 19 restrictions.</t>
  </si>
  <si>
    <t xml:space="preserve">The plant hire tender has been finalised and is likely to impact performance outcomes in Quarter 3. </t>
  </si>
  <si>
    <t>The reported over-achievement relates to most service providers placing a heavy emphasis on delivery so as to make up for the delays and interruptions which might arise as result of COVID 19 restrictions.</t>
  </si>
  <si>
    <t xml:space="preserve">Most toilets were installed in the Last quarter and therefore demand for toilets was much lower in the second quarter </t>
  </si>
  <si>
    <t xml:space="preserve">Set targets according to performance trends </t>
  </si>
  <si>
    <r>
      <rPr>
        <b/>
        <sz val="11"/>
        <color indexed="8"/>
        <rFont val="Calibri"/>
        <family val="2"/>
      </rPr>
      <t>N:B</t>
    </r>
    <r>
      <rPr>
        <sz val="11"/>
        <color theme="1"/>
        <rFont val="Calibri"/>
        <family val="2"/>
      </rPr>
      <t xml:space="preserve"> The number of households is </t>
    </r>
    <r>
      <rPr>
        <b/>
        <u val="single"/>
        <sz val="11"/>
        <color indexed="8"/>
        <rFont val="Calibri"/>
        <family val="2"/>
      </rPr>
      <t>non-cumulative</t>
    </r>
    <r>
      <rPr>
        <sz val="11"/>
        <color theme="1"/>
        <rFont val="Calibri"/>
        <family val="2"/>
      </rPr>
      <t xml:space="preserve">.  The 718 655  households referes to the number of household that routinely receive solid waste removal services and it does not refer to </t>
    </r>
    <r>
      <rPr>
        <u val="single"/>
        <sz val="11"/>
        <color indexed="8"/>
        <rFont val="Calibri"/>
        <family val="2"/>
      </rPr>
      <t>new or</t>
    </r>
    <r>
      <rPr>
        <sz val="11"/>
        <color theme="1"/>
        <rFont val="Calibri"/>
        <family val="2"/>
      </rPr>
      <t xml:space="preserve"> </t>
    </r>
    <r>
      <rPr>
        <u val="single"/>
        <sz val="11"/>
        <color indexed="8"/>
        <rFont val="Calibri"/>
        <family val="2"/>
      </rPr>
      <t>additional</t>
    </r>
    <r>
      <rPr>
        <sz val="11"/>
        <color theme="1"/>
        <rFont val="Calibri"/>
        <family val="2"/>
      </rPr>
      <t xml:space="preserve"> households receiving such services. </t>
    </r>
  </si>
  <si>
    <t>732 households in Vumbuka Hostels A, B &amp; C and 758 households in Alra Park I S phases A, B &amp; C were electrified.</t>
  </si>
  <si>
    <t>Contractors on site and work in progress.</t>
  </si>
  <si>
    <t>6 Solar high masts installed in Joe Slovo Informal Settlement., 2 in Kwa Thema and 6 in Thokoza.</t>
  </si>
  <si>
    <t>All contracts are in place and contractors on site.</t>
  </si>
  <si>
    <t>15 street lights were installed in Thokoza and 195 in Daveyton.</t>
  </si>
  <si>
    <t xml:space="preserve">The underachievement is attributable to the reason  stipulated hereunder:
a. Late reporting by department
b. Non – compliance with reporting requirements and/or c. Departments not reporting at all.
</t>
  </si>
  <si>
    <t>Following up with departments on a monthly basis to ensure that all the projects are reporting as they should and comply with the reporting requirements. The signing of the protocol agreements forges wider responsibility on the management of the programmeAll the HODs will be given the list of projects that are reporting on a quarterly basis to ensure full compliance before the end of the next quarter.</t>
  </si>
  <si>
    <t xml:space="preserve">  Matholesville
-Draft layout (accepted by community on the 3/02/2021;
-Resettlement plan accepted by the community 
-Pegging commenced 
-Resettlement-de-densification targeted
Naledi Camp
-Draft layout (accepted by community on the 18/02/2021.
-Submission of the layout plan to JW/City Power, 12/3/2021
-Resettlement plan targeted for next quarter.
Organic Market
-Draft layout (accepted by community on the 17/02/2021.
-Resettlement plan accepted by the community 
-Pegging commenced 
-Resettlement-de-densification targeted  Rugby Club
-Draft layout (accepted by community on the 3/02/2021;
-Date for submission of layout to City Power/JW 12/3/2021;
-Resettlement plan accepted by the community on the 5/3/2021);
-Pegging has commenced (1054 sites pegged )
The target not achieved due to lengthily process that is involve in upgrading or formalization of the informal settlement. Therefore there are number of activities or processes that are involve quarterly a progress can be reported and annually the actual outcome will be reported.  
</t>
  </si>
  <si>
    <t>The Department identified 12 informal settlements to be relocated to Temporary Relocation Units projects.  Progress is as follows per project :  Marlboro Viola (994) –   228 Containers has been delivered on site.  Marlboro 12th Avenue (594) –     87 containers have been installed onsite.   Madala Project (520) – 
22 Containers have been delivered on site:</t>
  </si>
  <si>
    <t xml:space="preserve">The City is not implementing this KPI. </t>
  </si>
  <si>
    <t xml:space="preserve">  Zandspruit Ext 84- (701)
HDA appointed a profession team during February 2021
Land servicing processes
-Stage 1 and 2 for water and sewer completed;
-Stage 1 and 2 for electricity submitted 
during March 2021 for approval. 
Stage 4 targeted for April 2021        Malibongwe-(150) :-Work underway on Stage 5 for water and sewer including stormwater/roads.
-Internal services is currently @ 70% for the identified 150 stands.   Princess Ext 59- (106)-  Revised conditions of establishment and approved layout issued on the 17/03/21 (GP targeted for May 2021);
-JR appointed a contractor during March 2021 to upgrade sewer/water.
-Stage 3 for roads/stormwater targeted for May 2021, stage 4 and 5 targeted for May 2021</t>
  </si>
  <si>
    <t>Zandspruit Ext 84-
Designs for and sewer will be submitted by 1st week of April 2021
Malibongwe- The next step is to relocate families to alternative sites since court order was obtained
Princess Ext 59-Next step is for the department to get General Plans to be approved by May 2021 to do Sewer Infrastructure</t>
  </si>
  <si>
    <t>A shortfall of 2 000 households at Princess Plot had a negative impact on the performance on this indicator. The number of households were incorrectly estimated by Department of Housing</t>
  </si>
  <si>
    <t>Johannesburg Water is accelerating process in other informal settlement for projects which are currenlty in construction. Additional packages will commence before the end of April in areas identified by housing under the UISP programme and this will assist in expediting the programme.</t>
  </si>
  <si>
    <t xml:space="preserve">A new tender was advertised  and closed in  March 2021. It is currerntly at BEC state. It is anticipated  that the tender  will be awarded  by middle  of May 2021 and work will commence thereafter. </t>
  </si>
  <si>
    <t xml:space="preserve">There are 2 project which the Health Department is executing with USDG, namely: 
Bophelong Clinic
Project is 95% completed.
Practical Completion expected in Q3.
Naledi Clinic 
Detailed designs completed.
Critical design elements being reviewed (Ideal Clinic Requirements)
Construction to start in Q3.
</t>
  </si>
  <si>
    <t xml:space="preserve">
This project is at an advanced stage of construction and Practical Completion was reach in December 2020. Snagging is continuing and Commissioning is expected in Q3.</t>
  </si>
  <si>
    <t>21.52</t>
  </si>
  <si>
    <t>Reasons for variance for Q1 &amp; Q2 underachievement were not provided</t>
  </si>
  <si>
    <t>Only 147 title deeds were issued during the months of Oct &amp; Dec 2020. The department will implement mehanism to fast track the issuing of all outstanding title deeds</t>
  </si>
  <si>
    <t>The underachivement was a result of the delay in the appointment o the Service Provider</t>
  </si>
  <si>
    <t>As part of the turnaround strategy the contractors were fast tracked to catch up with the under achievement of Q1 and Q2</t>
  </si>
  <si>
    <t>This is an Annual Target and will be achieved in Q4</t>
  </si>
  <si>
    <t>Although the KPI recorded a variance of -297, the Annual Target has been achieved</t>
  </si>
  <si>
    <t>The inclusion/linking of application driven water connections with sewer connections KPI increased the numbers.</t>
  </si>
  <si>
    <t xml:space="preserve">Comment: The City provides waste removal services to a total of 2338 formal areas as categorised on the City's GIS dermacation </t>
  </si>
  <si>
    <t xml:space="preserve">Comment: The City provides waste removal services to all household dwellers living in infomal settlements in the Tshwane region </t>
  </si>
  <si>
    <t>Comment: It must be noted that This a demand/application driven KPI, so more applications were received during quarter three as compared to othe rquarters.</t>
  </si>
</sst>
</file>

<file path=xl/styles.xml><?xml version="1.0" encoding="utf-8"?>
<styleSheet xmlns="http://schemas.openxmlformats.org/spreadsheetml/2006/main">
  <numFmts count="35">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 * \-#,##0_ ;_ * &quot;-&quot;_ ;_ @_ "/>
    <numFmt numFmtId="173" formatCode="#,##0;\-#,##0;&quot;-&quot;"/>
    <numFmt numFmtId="174" formatCode="#,##0.00;\-#,##0.00;&quot;-&quot;"/>
    <numFmt numFmtId="175" formatCode="#,##0%;\-#,##0%;&quot;- &quot;"/>
    <numFmt numFmtId="176" formatCode="#,##0.0%;\-#,##0.0%;&quot;- &quot;"/>
    <numFmt numFmtId="177" formatCode="#,##0.00%;\-#,##0.00%;&quot;- &quot;"/>
    <numFmt numFmtId="178" formatCode="#,##0.0;\-#,##0.0;&quot;-&quot;"/>
    <numFmt numFmtId="179" formatCode="[Red]0%;[Red]\(0%\)"/>
    <numFmt numFmtId="180" formatCode="0%;\(0%\)"/>
    <numFmt numFmtId="181" formatCode="\ \ @"/>
    <numFmt numFmtId="182" formatCode="\ \ \ \ @"/>
    <numFmt numFmtId="183" formatCode="_-&quot;£&quot;* #,##0_-;\-&quot;£&quot;* #,##0_-;_-&quot;£&quot;* &quot;-&quot;_-;_-@_-"/>
    <numFmt numFmtId="184" formatCode="_-&quot;£&quot;* #,##0.00_-;\-&quot;£&quot;* #,##0.00_-;_-&quot;£&quot;* &quot;-&quot;??_-;_-@_-"/>
    <numFmt numFmtId="185" formatCode="_(* #,##0_);_(* \(#,##0\);_(* &quot;- &quot;?_);_(@_)"/>
    <numFmt numFmtId="186" formatCode="_(* #,##0.00_);_(* \(#,##0.00\);_(* &quot;- &quot;?_);_(@_)"/>
    <numFmt numFmtId="187" formatCode="&quot;Yes&quot;;&quot;Yes&quot;;&quot;No&quot;"/>
    <numFmt numFmtId="188" formatCode="&quot;True&quot;;&quot;True&quot;;&quot;False&quot;"/>
    <numFmt numFmtId="189" formatCode="&quot;On&quot;;&quot;On&quot;;&quot;Off&quot;"/>
    <numFmt numFmtId="190" formatCode="[$€-2]\ #,##0.00_);[Red]\([$€-2]\ #,##0.00\)"/>
  </numFmts>
  <fonts count="96">
    <font>
      <sz val="11"/>
      <color theme="1"/>
      <name val="Calibri"/>
      <family val="2"/>
    </font>
    <font>
      <sz val="11"/>
      <color indexed="8"/>
      <name val="Calibri"/>
      <family val="2"/>
    </font>
    <font>
      <sz val="10"/>
      <name val="Arial"/>
      <family val="2"/>
    </font>
    <font>
      <sz val="8"/>
      <name val="Arial Narrow"/>
      <family val="2"/>
    </font>
    <font>
      <u val="single"/>
      <sz val="10"/>
      <color indexed="12"/>
      <name val="Arial"/>
      <family val="2"/>
    </font>
    <font>
      <sz val="10"/>
      <color indexed="8"/>
      <name val="Arial"/>
      <family val="2"/>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1"/>
      <name val="Arial Narrow"/>
      <family val="2"/>
    </font>
    <font>
      <b/>
      <sz val="11"/>
      <color indexed="8"/>
      <name val="Calibri"/>
      <family val="2"/>
    </font>
    <font>
      <sz val="11"/>
      <name val="Arial"/>
      <family val="2"/>
    </font>
    <font>
      <u val="single"/>
      <sz val="11"/>
      <color indexed="8"/>
      <name val="Calibri"/>
      <family val="2"/>
    </font>
    <font>
      <b/>
      <u val="single"/>
      <sz val="11"/>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8"/>
      <name val="Calibri"/>
      <family val="2"/>
    </font>
    <font>
      <u val="single"/>
      <sz val="10"/>
      <color indexed="12"/>
      <name val="Calibri"/>
      <family val="2"/>
    </font>
    <font>
      <b/>
      <sz val="10"/>
      <name val="Calibri"/>
      <family val="2"/>
    </font>
    <font>
      <b/>
      <sz val="11"/>
      <color indexed="22"/>
      <name val="Calibri"/>
      <family val="2"/>
    </font>
    <font>
      <b/>
      <sz val="8"/>
      <color indexed="22"/>
      <name val="Calibri"/>
      <family val="2"/>
    </font>
    <font>
      <sz val="10"/>
      <name val="Calibri"/>
      <family val="2"/>
    </font>
    <font>
      <b/>
      <sz val="11"/>
      <color indexed="53"/>
      <name val="Calibri"/>
      <family val="2"/>
    </font>
    <font>
      <b/>
      <sz val="8"/>
      <name val="Calibri"/>
      <family val="2"/>
    </font>
    <font>
      <sz val="8"/>
      <color indexed="8"/>
      <name val="Calibri"/>
      <family val="2"/>
    </font>
    <font>
      <b/>
      <u val="single"/>
      <sz val="10"/>
      <name val="Calibri"/>
      <family val="2"/>
    </font>
    <font>
      <b/>
      <sz val="11"/>
      <name val="Calibri"/>
      <family val="2"/>
    </font>
    <font>
      <b/>
      <sz val="11"/>
      <color indexed="17"/>
      <name val="Calibri"/>
      <family val="2"/>
    </font>
    <font>
      <sz val="8"/>
      <color indexed="8"/>
      <name val="Arial"/>
      <family val="2"/>
    </font>
    <font>
      <sz val="9"/>
      <color indexed="12"/>
      <name val="Arial"/>
      <family val="2"/>
    </font>
    <font>
      <b/>
      <u val="single"/>
      <sz val="11"/>
      <color indexed="53"/>
      <name val="Calibri"/>
      <family val="2"/>
    </font>
    <font>
      <sz val="11"/>
      <name val="Calibri"/>
      <family val="2"/>
    </font>
    <font>
      <b/>
      <sz val="11"/>
      <color indexed="8"/>
      <name val="Arial Narrow"/>
      <family val="2"/>
    </font>
    <font>
      <sz val="10"/>
      <color indexed="8"/>
      <name val="Arial Narrow"/>
      <family val="2"/>
    </font>
    <font>
      <sz val="10"/>
      <color indexed="9"/>
      <name val="Calibri"/>
      <family val="2"/>
    </font>
    <font>
      <sz val="10"/>
      <color indexed="10"/>
      <name val="Calibri"/>
      <family val="2"/>
    </font>
    <font>
      <sz val="10"/>
      <color indexed="8"/>
      <name val="Segoe UI"/>
      <family val="2"/>
    </font>
    <font>
      <u val="single"/>
      <sz val="10"/>
      <color indexed="8"/>
      <name val="Calibri"/>
      <family val="2"/>
    </font>
    <font>
      <i/>
      <sz val="10"/>
      <color indexed="10"/>
      <name val="Calibri"/>
      <family val="2"/>
    </font>
    <font>
      <i/>
      <sz val="11"/>
      <color indexed="8"/>
      <name val="Calibri"/>
      <family val="2"/>
    </font>
    <font>
      <sz val="8"/>
      <color indexed="8"/>
      <name val="Arial Narrow"/>
      <family val="2"/>
    </font>
    <font>
      <i/>
      <sz val="11"/>
      <color indexed="10"/>
      <name val="Calibri"/>
      <family val="2"/>
    </font>
    <font>
      <b/>
      <sz val="10"/>
      <color indexed="10"/>
      <name val="Calibri"/>
      <family val="2"/>
    </font>
    <font>
      <b/>
      <i/>
      <sz val="10"/>
      <color indexed="10"/>
      <name val="Calibri"/>
      <family val="2"/>
    </font>
    <font>
      <b/>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sz val="8"/>
      <color rgb="FF000000"/>
      <name val="Arial"/>
      <family val="2"/>
    </font>
    <font>
      <sz val="9"/>
      <color rgb="FF0000FF"/>
      <name val="Arial"/>
      <family val="2"/>
    </font>
    <font>
      <b/>
      <sz val="11"/>
      <color theme="1"/>
      <name val="Arial Narrow"/>
      <family val="2"/>
    </font>
    <font>
      <sz val="10"/>
      <color theme="1"/>
      <name val="Arial Narrow"/>
      <family val="2"/>
    </font>
    <font>
      <sz val="10"/>
      <color rgb="FFFF0000"/>
      <name val="Calibri"/>
      <family val="2"/>
    </font>
    <font>
      <sz val="10"/>
      <color theme="1"/>
      <name val="Segoe UI"/>
      <family val="2"/>
    </font>
    <font>
      <sz val="10"/>
      <color theme="1"/>
      <name val="Calibri"/>
      <family val="2"/>
    </font>
    <font>
      <u val="single"/>
      <sz val="10"/>
      <color theme="1"/>
      <name val="Calibri"/>
      <family val="2"/>
    </font>
    <font>
      <i/>
      <sz val="10"/>
      <color rgb="FFFF0000"/>
      <name val="Calibri"/>
      <family val="2"/>
    </font>
    <font>
      <i/>
      <sz val="11"/>
      <color theme="1"/>
      <name val="Calibri"/>
      <family val="2"/>
    </font>
    <font>
      <sz val="8"/>
      <color theme="1"/>
      <name val="Arial Narrow"/>
      <family val="2"/>
    </font>
    <font>
      <i/>
      <sz val="11"/>
      <color rgb="FFFF0000"/>
      <name val="Calibri"/>
      <family val="2"/>
    </font>
    <font>
      <b/>
      <sz val="10"/>
      <color rgb="FFFF0000"/>
      <name val="Calibri"/>
      <family val="2"/>
    </font>
    <font>
      <b/>
      <i/>
      <sz val="10"/>
      <color rgb="FFFF0000"/>
      <name val="Calibri"/>
      <family val="2"/>
    </font>
    <font>
      <b/>
      <i/>
      <sz val="10"/>
      <color theme="1"/>
      <name val="Calibri"/>
      <family val="2"/>
    </font>
    <font>
      <sz val="10"/>
      <color rgb="FF000000"/>
      <name val="Arial"/>
      <family val="2"/>
    </font>
    <font>
      <sz val="10"/>
      <color rgb="FF000000"/>
      <name val="Calibri"/>
      <family val="2"/>
    </font>
    <font>
      <sz val="10"/>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63"/>
        <bgColor indexed="64"/>
      </patternFill>
    </fill>
    <fill>
      <patternFill patternType="solid">
        <fgColor theme="0"/>
        <bgColor indexed="64"/>
      </patternFill>
    </fill>
    <fill>
      <patternFill patternType="solid">
        <fgColor rgb="FF92D050"/>
        <bgColor indexed="64"/>
      </patternFill>
    </fill>
    <fill>
      <patternFill patternType="solid">
        <fgColor theme="4" tint="0.3999499976634979"/>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hair"/>
      <top style="thin"/>
      <bottom style="thin"/>
    </border>
    <border>
      <left style="hair"/>
      <right style="thin"/>
      <top style="thin"/>
      <bottom style="thin"/>
    </border>
    <border>
      <left/>
      <right style="hair"/>
      <top style="thin"/>
      <bottom style="thin"/>
    </border>
    <border>
      <left/>
      <right style="thin"/>
      <top style="thin"/>
      <bottom style="thin"/>
    </border>
    <border>
      <left style="thin"/>
      <right/>
      <top/>
      <bottom/>
    </border>
    <border>
      <left style="thin"/>
      <right style="hair"/>
      <top/>
      <bottom/>
    </border>
    <border>
      <left style="thin"/>
      <right style="hair"/>
      <top style="thin"/>
      <bottom/>
    </border>
    <border>
      <left style="hair"/>
      <right style="thin"/>
      <top style="thin"/>
      <bottom/>
    </border>
    <border>
      <left style="hair"/>
      <right style="thin"/>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hair"/>
      <top/>
      <bottom style="thin"/>
    </border>
    <border>
      <left style="thin"/>
      <right style="thin"/>
      <top style="thin"/>
      <bottom/>
    </border>
    <border>
      <left style="thin"/>
      <right style="thin"/>
      <top/>
      <bottom/>
    </border>
    <border>
      <left/>
      <right style="hair"/>
      <top/>
      <bottom/>
    </border>
    <border>
      <left/>
      <right style="hair"/>
      <top/>
      <bottom style="thin"/>
    </border>
    <border>
      <left style="thin"/>
      <right style="thin"/>
      <top/>
      <bottom style="thin"/>
    </border>
    <border>
      <left/>
      <right/>
      <top style="thin"/>
      <bottom/>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thin"/>
    </border>
    <border>
      <left style="thin"/>
      <right/>
      <top style="thin"/>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173" fontId="5" fillId="0" borderId="0" applyFill="0" applyBorder="0" applyAlignment="0">
      <protection/>
    </xf>
    <xf numFmtId="174" fontId="5" fillId="0" borderId="0" applyFill="0" applyBorder="0" applyAlignment="0">
      <protection/>
    </xf>
    <xf numFmtId="175" fontId="5" fillId="0" borderId="0" applyFill="0" applyBorder="0" applyAlignment="0">
      <protection/>
    </xf>
    <xf numFmtId="176" fontId="5" fillId="0" borderId="0" applyFill="0" applyBorder="0" applyAlignment="0">
      <protection/>
    </xf>
    <xf numFmtId="177" fontId="5" fillId="0" borderId="0" applyFill="0" applyBorder="0" applyAlignment="0">
      <protection/>
    </xf>
    <xf numFmtId="173" fontId="5" fillId="0" borderId="0" applyFill="0" applyBorder="0" applyAlignment="0">
      <protection/>
    </xf>
    <xf numFmtId="178" fontId="5" fillId="0" borderId="0" applyFill="0" applyBorder="0" applyAlignment="0">
      <protection/>
    </xf>
    <xf numFmtId="174" fontId="5" fillId="0" borderId="0" applyFill="0" applyBorder="0" applyAlignment="0">
      <protection/>
    </xf>
    <xf numFmtId="0" fontId="63" fillId="27" borderId="1" applyNumberFormat="0" applyAlignment="0" applyProtection="0"/>
    <xf numFmtId="0" fontId="6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14" fontId="5" fillId="0" borderId="0" applyFill="0" applyBorder="0" applyAlignment="0">
      <protection/>
    </xf>
    <xf numFmtId="41" fontId="2" fillId="0" borderId="0" applyFont="0" applyFill="0" applyBorder="0" applyAlignment="0" applyProtection="0"/>
    <xf numFmtId="43" fontId="2" fillId="0" borderId="0" applyFont="0" applyFill="0" applyBorder="0" applyAlignment="0" applyProtection="0"/>
    <xf numFmtId="173" fontId="6" fillId="0" borderId="0" applyFill="0" applyBorder="0" applyAlignment="0">
      <protection/>
    </xf>
    <xf numFmtId="174" fontId="6" fillId="0" borderId="0" applyFill="0" applyBorder="0" applyAlignment="0">
      <protection/>
    </xf>
    <xf numFmtId="173" fontId="6" fillId="0" borderId="0" applyFill="0" applyBorder="0" applyAlignment="0">
      <protection/>
    </xf>
    <xf numFmtId="178" fontId="6" fillId="0" borderId="0" applyFill="0" applyBorder="0" applyAlignment="0">
      <protection/>
    </xf>
    <xf numFmtId="174" fontId="6" fillId="0" borderId="0" applyFill="0" applyBorder="0" applyAlignment="0">
      <protection/>
    </xf>
    <xf numFmtId="0" fontId="65" fillId="0" borderId="0" applyNumberFormat="0" applyFill="0" applyBorder="0" applyAlignment="0" applyProtection="0"/>
    <xf numFmtId="2" fontId="2" fillId="0" borderId="0" applyFont="0" applyFill="0" applyBorder="0" applyAlignment="0" applyProtection="0"/>
    <xf numFmtId="0" fontId="66" fillId="29" borderId="0" applyNumberFormat="0" applyBorder="0" applyAlignment="0" applyProtection="0"/>
    <xf numFmtId="38" fontId="7" fillId="30" borderId="0" applyNumberFormat="0" applyBorder="0" applyAlignment="0" applyProtection="0"/>
    <xf numFmtId="0" fontId="8" fillId="0" borderId="3" applyNumberFormat="0" applyAlignment="0" applyProtection="0"/>
    <xf numFmtId="0" fontId="8" fillId="0" borderId="4">
      <alignment horizontal="left" vertical="center"/>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4" fillId="0" borderId="0" applyNumberFormat="0" applyFill="0" applyBorder="0" applyAlignment="0" applyProtection="0"/>
    <xf numFmtId="0" fontId="70" fillId="31" borderId="1" applyNumberFormat="0" applyAlignment="0" applyProtection="0"/>
    <xf numFmtId="10" fontId="7" fillId="32" borderId="8" applyNumberFormat="0" applyBorder="0" applyAlignment="0" applyProtection="0"/>
    <xf numFmtId="173" fontId="9" fillId="0" borderId="0" applyFill="0" applyBorder="0" applyAlignment="0">
      <protection/>
    </xf>
    <xf numFmtId="174" fontId="9" fillId="0" borderId="0" applyFill="0" applyBorder="0" applyAlignment="0">
      <protection/>
    </xf>
    <xf numFmtId="173" fontId="9" fillId="0" borderId="0" applyFill="0" applyBorder="0" applyAlignment="0">
      <protection/>
    </xf>
    <xf numFmtId="178" fontId="9" fillId="0" borderId="0" applyFill="0" applyBorder="0" applyAlignment="0">
      <protection/>
    </xf>
    <xf numFmtId="174" fontId="9" fillId="0" borderId="0" applyFill="0" applyBorder="0" applyAlignment="0">
      <protection/>
    </xf>
    <xf numFmtId="0" fontId="71" fillId="0" borderId="9" applyNumberFormat="0" applyFill="0" applyAlignment="0" applyProtection="0"/>
    <xf numFmtId="0" fontId="72" fillId="33" borderId="0" applyNumberFormat="0" applyBorder="0" applyAlignment="0" applyProtection="0"/>
    <xf numFmtId="179" fontId="3" fillId="0" borderId="0">
      <alignment/>
      <protection/>
    </xf>
    <xf numFmtId="0" fontId="2" fillId="0" borderId="0">
      <alignment/>
      <protection/>
    </xf>
    <xf numFmtId="0" fontId="2" fillId="0" borderId="0">
      <alignment/>
      <protection/>
    </xf>
    <xf numFmtId="0" fontId="2" fillId="0" borderId="0">
      <alignment/>
      <protection/>
    </xf>
    <xf numFmtId="0" fontId="0" fillId="34" borderId="10" applyNumberFormat="0" applyFont="0" applyAlignment="0" applyProtection="0"/>
    <xf numFmtId="0" fontId="73" fillId="27" borderId="11" applyNumberFormat="0" applyAlignment="0" applyProtection="0"/>
    <xf numFmtId="9" fontId="0" fillId="0" borderId="0" applyFont="0" applyFill="0" applyBorder="0" applyAlignment="0" applyProtection="0"/>
    <xf numFmtId="177" fontId="2" fillId="0" borderId="0" applyFont="0" applyFill="0" applyBorder="0" applyAlignment="0" applyProtection="0"/>
    <xf numFmtId="180" fontId="2" fillId="0" borderId="0" applyFont="0" applyFill="0" applyBorder="0" applyAlignment="0" applyProtection="0"/>
    <xf numFmtId="10" fontId="2" fillId="0" borderId="0" applyFont="0" applyFill="0" applyBorder="0" applyAlignment="0" applyProtection="0"/>
    <xf numFmtId="173" fontId="10" fillId="0" borderId="0" applyFill="0" applyBorder="0" applyAlignment="0">
      <protection/>
    </xf>
    <xf numFmtId="174" fontId="10" fillId="0" borderId="0" applyFill="0" applyBorder="0" applyAlignment="0">
      <protection/>
    </xf>
    <xf numFmtId="173" fontId="10" fillId="0" borderId="0" applyFill="0" applyBorder="0" applyAlignment="0">
      <protection/>
    </xf>
    <xf numFmtId="178" fontId="10" fillId="0" borderId="0" applyFill="0" applyBorder="0" applyAlignment="0">
      <protection/>
    </xf>
    <xf numFmtId="174" fontId="10" fillId="0" borderId="0" applyFill="0" applyBorder="0" applyAlignment="0">
      <protection/>
    </xf>
    <xf numFmtId="0" fontId="2" fillId="35" borderId="0">
      <alignment/>
      <protection/>
    </xf>
    <xf numFmtId="49" fontId="5" fillId="0" borderId="0" applyFill="0" applyBorder="0" applyAlignment="0">
      <protection/>
    </xf>
    <xf numFmtId="181" fontId="5" fillId="0" borderId="0" applyFill="0" applyBorder="0" applyAlignment="0">
      <protection/>
    </xf>
    <xf numFmtId="182" fontId="5" fillId="0" borderId="0" applyFill="0" applyBorder="0" applyAlignment="0">
      <protection/>
    </xf>
    <xf numFmtId="0" fontId="74" fillId="0" borderId="0" applyNumberFormat="0" applyFill="0" applyBorder="0" applyAlignment="0" applyProtection="0"/>
    <xf numFmtId="0" fontId="75" fillId="0" borderId="12" applyNumberFormat="0" applyFill="0" applyAlignment="0" applyProtection="0"/>
    <xf numFmtId="183" fontId="2" fillId="0" borderId="0" applyFont="0" applyFill="0" applyBorder="0" applyAlignment="0" applyProtection="0"/>
    <xf numFmtId="184" fontId="2" fillId="0" borderId="0" applyFont="0" applyFill="0" applyBorder="0" applyAlignment="0" applyProtection="0"/>
    <xf numFmtId="0" fontId="76" fillId="0" borderId="0" applyNumberFormat="0" applyFill="0" applyBorder="0" applyAlignment="0" applyProtection="0"/>
  </cellStyleXfs>
  <cellXfs count="300">
    <xf numFmtId="0" fontId="0" fillId="0" borderId="0" xfId="0" applyFont="1" applyAlignment="1">
      <alignment/>
    </xf>
    <xf numFmtId="0" fontId="32" fillId="0" borderId="0" xfId="88" applyFont="1" applyFill="1" applyBorder="1" applyAlignment="1" applyProtection="1">
      <alignment vertical="top"/>
      <protection hidden="1"/>
    </xf>
    <xf numFmtId="0" fontId="0" fillId="0" borderId="0" xfId="0" applyFont="1" applyAlignment="1">
      <alignment/>
    </xf>
    <xf numFmtId="0" fontId="33" fillId="0" borderId="0" xfId="77" applyFont="1" applyFill="1" applyBorder="1" applyAlignment="1" applyProtection="1">
      <alignment vertical="top"/>
      <protection hidden="1"/>
    </xf>
    <xf numFmtId="0" fontId="34" fillId="0" borderId="13" xfId="88" applyFont="1" applyFill="1" applyBorder="1" applyAlignment="1" applyProtection="1">
      <alignment horizontal="centerContinuous" vertical="top"/>
      <protection/>
    </xf>
    <xf numFmtId="0" fontId="34" fillId="0" borderId="4" xfId="88" applyFont="1" applyFill="1" applyBorder="1" applyAlignment="1" applyProtection="1">
      <alignment horizontal="centerContinuous" vertical="top"/>
      <protection/>
    </xf>
    <xf numFmtId="0" fontId="34" fillId="0" borderId="14" xfId="88" applyFont="1" applyFill="1" applyBorder="1" applyAlignment="1" applyProtection="1">
      <alignment horizontal="center" vertical="top" wrapText="1"/>
      <protection/>
    </xf>
    <xf numFmtId="0" fontId="34" fillId="0" borderId="15" xfId="88" applyFont="1" applyFill="1" applyBorder="1" applyAlignment="1" applyProtection="1">
      <alignment horizontal="center" vertical="top" wrapText="1"/>
      <protection/>
    </xf>
    <xf numFmtId="0" fontId="34" fillId="0" borderId="16" xfId="88" applyFont="1" applyFill="1" applyBorder="1" applyAlignment="1" applyProtection="1">
      <alignment horizontal="center" vertical="top" wrapText="1"/>
      <protection/>
    </xf>
    <xf numFmtId="1" fontId="35" fillId="36" borderId="13" xfId="77" applyNumberFormat="1" applyFont="1" applyFill="1" applyBorder="1" applyAlignment="1" applyProtection="1">
      <alignment vertical="center"/>
      <protection/>
    </xf>
    <xf numFmtId="0" fontId="36" fillId="36" borderId="4" xfId="90" applyFont="1" applyFill="1" applyBorder="1" applyAlignment="1" applyProtection="1">
      <alignment vertical="top"/>
      <protection/>
    </xf>
    <xf numFmtId="172" fontId="36" fillId="36" borderId="16" xfId="90" applyNumberFormat="1" applyFont="1" applyFill="1" applyBorder="1" applyAlignment="1" applyProtection="1">
      <alignment vertical="top" wrapText="1"/>
      <protection/>
    </xf>
    <xf numFmtId="172" fontId="36" fillId="36" borderId="14" xfId="90" applyNumberFormat="1" applyFont="1" applyFill="1" applyBorder="1" applyAlignment="1" applyProtection="1">
      <alignment vertical="top" wrapText="1"/>
      <protection/>
    </xf>
    <xf numFmtId="172" fontId="36" fillId="36" borderId="15" xfId="90" applyNumberFormat="1" applyFont="1" applyFill="1" applyBorder="1" applyAlignment="1" applyProtection="1">
      <alignment vertical="top" wrapText="1"/>
      <protection/>
    </xf>
    <xf numFmtId="172" fontId="36" fillId="36" borderId="4" xfId="90" applyNumberFormat="1" applyFont="1" applyFill="1" applyBorder="1" applyAlignment="1" applyProtection="1">
      <alignment vertical="top" wrapText="1"/>
      <protection/>
    </xf>
    <xf numFmtId="172" fontId="36" fillId="36" borderId="17" xfId="90" applyNumberFormat="1" applyFont="1" applyFill="1" applyBorder="1" applyAlignment="1" applyProtection="1">
      <alignment vertical="top" wrapText="1"/>
      <protection/>
    </xf>
    <xf numFmtId="0" fontId="37" fillId="0" borderId="0" xfId="90" applyFont="1">
      <alignment/>
      <protection/>
    </xf>
    <xf numFmtId="1" fontId="38" fillId="0" borderId="18" xfId="77" applyNumberFormat="1" applyFont="1" applyFill="1" applyBorder="1" applyAlignment="1" applyProtection="1">
      <alignment vertical="top"/>
      <protection/>
    </xf>
    <xf numFmtId="172" fontId="39" fillId="0" borderId="19" xfId="90" applyNumberFormat="1" applyFont="1" applyFill="1" applyBorder="1" applyAlignment="1" applyProtection="1">
      <alignment vertical="top" wrapText="1"/>
      <protection/>
    </xf>
    <xf numFmtId="172" fontId="39" fillId="0" borderId="20" xfId="90" applyNumberFormat="1" applyFont="1" applyFill="1" applyBorder="1" applyAlignment="1" applyProtection="1">
      <alignment vertical="top" wrapText="1"/>
      <protection/>
    </xf>
    <xf numFmtId="172" fontId="39" fillId="0" borderId="21" xfId="90" applyNumberFormat="1" applyFont="1" applyFill="1" applyBorder="1" applyAlignment="1" applyProtection="1">
      <alignment vertical="top" wrapText="1"/>
      <protection/>
    </xf>
    <xf numFmtId="172" fontId="39" fillId="0" borderId="22" xfId="90" applyNumberFormat="1" applyFont="1" applyFill="1" applyBorder="1" applyAlignment="1" applyProtection="1">
      <alignment vertical="top" wrapText="1"/>
      <protection/>
    </xf>
    <xf numFmtId="172" fontId="39" fillId="0" borderId="23" xfId="90" applyNumberFormat="1" applyFont="1" applyFill="1" applyBorder="1" applyAlignment="1" applyProtection="1">
      <alignment vertical="top" wrapText="1"/>
      <protection/>
    </xf>
    <xf numFmtId="1" fontId="34" fillId="0" borderId="18" xfId="90" applyNumberFormat="1" applyFont="1" applyFill="1" applyBorder="1" applyAlignment="1" applyProtection="1">
      <alignment vertical="top"/>
      <protection/>
    </xf>
    <xf numFmtId="1" fontId="34" fillId="0" borderId="0" xfId="90" applyNumberFormat="1" applyFont="1" applyFill="1" applyBorder="1" applyAlignment="1" applyProtection="1">
      <alignment vertical="top"/>
      <protection/>
    </xf>
    <xf numFmtId="1" fontId="34" fillId="0" borderId="0" xfId="90" applyNumberFormat="1" applyFont="1" applyFill="1" applyBorder="1" applyAlignment="1" applyProtection="1">
      <alignment vertical="top" wrapText="1"/>
      <protection/>
    </xf>
    <xf numFmtId="172" fontId="39" fillId="0" borderId="24" xfId="90" applyNumberFormat="1" applyFont="1" applyFill="1" applyBorder="1" applyAlignment="1" applyProtection="1">
      <alignment vertical="top" wrapText="1"/>
      <protection/>
    </xf>
    <xf numFmtId="1" fontId="37" fillId="0" borderId="18" xfId="90" applyNumberFormat="1" applyFont="1" applyFill="1" applyBorder="1" applyAlignment="1" applyProtection="1">
      <alignment vertical="top" wrapText="1"/>
      <protection/>
    </xf>
    <xf numFmtId="1" fontId="37" fillId="0" borderId="25" xfId="90" applyNumberFormat="1" applyFont="1" applyFill="1" applyBorder="1" applyAlignment="1" applyProtection="1">
      <alignment vertical="top" wrapText="1"/>
      <protection/>
    </xf>
    <xf numFmtId="0" fontId="34" fillId="0" borderId="17" xfId="88" applyFont="1" applyFill="1" applyBorder="1" applyAlignment="1" applyProtection="1">
      <alignment horizontal="centerContinuous" vertical="top"/>
      <protection/>
    </xf>
    <xf numFmtId="0" fontId="39" fillId="0" borderId="13" xfId="88" applyFont="1" applyFill="1" applyBorder="1" applyAlignment="1" applyProtection="1">
      <alignment horizontal="centerContinuous" vertical="top"/>
      <protection/>
    </xf>
    <xf numFmtId="0" fontId="39" fillId="0" borderId="4" xfId="88" applyFont="1" applyFill="1" applyBorder="1" applyAlignment="1" applyProtection="1">
      <alignment horizontal="centerContinuous" vertical="top"/>
      <protection/>
    </xf>
    <xf numFmtId="0" fontId="39" fillId="0" borderId="14" xfId="88" applyFont="1" applyFill="1" applyBorder="1" applyAlignment="1" applyProtection="1">
      <alignment horizontal="center" vertical="top" wrapText="1"/>
      <protection/>
    </xf>
    <xf numFmtId="0" fontId="39" fillId="0" borderId="15" xfId="88" applyFont="1" applyFill="1" applyBorder="1" applyAlignment="1" applyProtection="1">
      <alignment horizontal="center" vertical="top" wrapText="1"/>
      <protection/>
    </xf>
    <xf numFmtId="0" fontId="39" fillId="0" borderId="4" xfId="88" applyFont="1" applyFill="1" applyBorder="1" applyAlignment="1" applyProtection="1">
      <alignment horizontal="center" vertical="top" wrapText="1"/>
      <protection/>
    </xf>
    <xf numFmtId="0" fontId="39" fillId="0" borderId="17" xfId="88" applyFont="1" applyFill="1" applyBorder="1" applyAlignment="1" applyProtection="1">
      <alignment horizontal="center" vertical="top" wrapText="1"/>
      <protection/>
    </xf>
    <xf numFmtId="0" fontId="77" fillId="0" borderId="0" xfId="0" applyFont="1" applyAlignment="1">
      <alignment/>
    </xf>
    <xf numFmtId="1" fontId="37" fillId="0" borderId="0" xfId="90" applyNumberFormat="1" applyFont="1" applyFill="1" applyBorder="1" applyAlignment="1" applyProtection="1">
      <alignment vertical="top"/>
      <protection/>
    </xf>
    <xf numFmtId="1" fontId="37" fillId="0" borderId="24" xfId="90" applyNumberFormat="1" applyFont="1" applyFill="1" applyBorder="1" applyAlignment="1" applyProtection="1">
      <alignment vertical="top"/>
      <protection/>
    </xf>
    <xf numFmtId="1" fontId="37" fillId="0" borderId="26" xfId="90" applyNumberFormat="1" applyFont="1" applyFill="1" applyBorder="1" applyAlignment="1" applyProtection="1">
      <alignment vertical="top"/>
      <protection/>
    </xf>
    <xf numFmtId="1" fontId="37" fillId="0" borderId="27" xfId="90" applyNumberFormat="1" applyFont="1" applyFill="1" applyBorder="1" applyAlignment="1" applyProtection="1">
      <alignment vertical="top"/>
      <protection/>
    </xf>
    <xf numFmtId="0" fontId="39" fillId="0" borderId="16" xfId="88" applyFont="1" applyFill="1" applyBorder="1" applyAlignment="1" applyProtection="1">
      <alignment horizontal="center" vertical="top" wrapText="1"/>
      <protection/>
    </xf>
    <xf numFmtId="185" fontId="37" fillId="37" borderId="19" xfId="90" applyNumberFormat="1" applyFont="1" applyFill="1" applyBorder="1" applyAlignment="1" applyProtection="1">
      <alignment vertical="top"/>
      <protection/>
    </xf>
    <xf numFmtId="185" fontId="37" fillId="37" borderId="28" xfId="90" applyNumberFormat="1" applyFont="1" applyFill="1" applyBorder="1" applyAlignment="1" applyProtection="1">
      <alignment vertical="top"/>
      <protection/>
    </xf>
    <xf numFmtId="0" fontId="34" fillId="0" borderId="17" xfId="88" applyFont="1" applyFill="1" applyBorder="1" applyAlignment="1" applyProtection="1">
      <alignment horizontal="center" vertical="top" wrapText="1"/>
      <protection/>
    </xf>
    <xf numFmtId="1" fontId="41" fillId="0" borderId="0" xfId="90" applyNumberFormat="1" applyFont="1" applyFill="1" applyBorder="1" applyAlignment="1" applyProtection="1">
      <alignment vertical="top"/>
      <protection/>
    </xf>
    <xf numFmtId="0" fontId="34" fillId="0" borderId="8" xfId="88" applyFont="1" applyFill="1" applyBorder="1" applyAlignment="1" applyProtection="1">
      <alignment horizontal="center" vertical="top" wrapText="1"/>
      <protection/>
    </xf>
    <xf numFmtId="0" fontId="39" fillId="0" borderId="8" xfId="88" applyFont="1" applyFill="1" applyBorder="1" applyAlignment="1" applyProtection="1">
      <alignment horizontal="center" vertical="top" wrapText="1"/>
      <protection/>
    </xf>
    <xf numFmtId="172" fontId="36" fillId="36" borderId="8" xfId="90" applyNumberFormat="1" applyFont="1" applyFill="1" applyBorder="1" applyAlignment="1" applyProtection="1">
      <alignment vertical="top" wrapText="1"/>
      <protection/>
    </xf>
    <xf numFmtId="172" fontId="39" fillId="0" borderId="29" xfId="90" applyNumberFormat="1" applyFont="1" applyFill="1" applyBorder="1" applyAlignment="1" applyProtection="1">
      <alignment vertical="top" wrapText="1"/>
      <protection/>
    </xf>
    <xf numFmtId="172" fontId="39" fillId="0" borderId="30" xfId="90" applyNumberFormat="1" applyFont="1" applyFill="1" applyBorder="1" applyAlignment="1" applyProtection="1">
      <alignment vertical="top" wrapText="1"/>
      <protection/>
    </xf>
    <xf numFmtId="185" fontId="37" fillId="37" borderId="31" xfId="90" applyNumberFormat="1" applyFont="1" applyFill="1" applyBorder="1" applyAlignment="1" applyProtection="1">
      <alignment vertical="top"/>
      <protection/>
    </xf>
    <xf numFmtId="185" fontId="37" fillId="37" borderId="32" xfId="90" applyNumberFormat="1" applyFont="1" applyFill="1" applyBorder="1" applyAlignment="1" applyProtection="1">
      <alignment vertical="top"/>
      <protection/>
    </xf>
    <xf numFmtId="185" fontId="37" fillId="37" borderId="30" xfId="90" applyNumberFormat="1" applyFont="1" applyFill="1" applyBorder="1" applyAlignment="1" applyProtection="1">
      <alignment vertical="top"/>
      <protection/>
    </xf>
    <xf numFmtId="185" fontId="37" fillId="37" borderId="33" xfId="90" applyNumberFormat="1" applyFont="1" applyFill="1" applyBorder="1" applyAlignment="1" applyProtection="1">
      <alignment vertical="top"/>
      <protection/>
    </xf>
    <xf numFmtId="185" fontId="37" fillId="38" borderId="19" xfId="90" applyNumberFormat="1" applyFont="1" applyFill="1" applyBorder="1" applyAlignment="1" applyProtection="1">
      <alignment vertical="top"/>
      <protection locked="0"/>
    </xf>
    <xf numFmtId="0" fontId="34" fillId="0" borderId="4" xfId="88" applyFont="1" applyFill="1" applyBorder="1" applyAlignment="1" applyProtection="1">
      <alignment horizontal="center" vertical="top" wrapText="1"/>
      <protection/>
    </xf>
    <xf numFmtId="172" fontId="39" fillId="0" borderId="34" xfId="90" applyNumberFormat="1" applyFont="1" applyFill="1" applyBorder="1" applyAlignment="1" applyProtection="1">
      <alignment vertical="top" wrapText="1"/>
      <protection/>
    </xf>
    <xf numFmtId="172" fontId="39" fillId="0" borderId="0" xfId="90" applyNumberFormat="1" applyFont="1" applyFill="1" applyBorder="1" applyAlignment="1" applyProtection="1">
      <alignment vertical="top" wrapText="1"/>
      <protection/>
    </xf>
    <xf numFmtId="185" fontId="37" fillId="39" borderId="19" xfId="90" applyNumberFormat="1" applyFont="1" applyFill="1" applyBorder="1" applyAlignment="1" applyProtection="1">
      <alignment vertical="top"/>
      <protection locked="0"/>
    </xf>
    <xf numFmtId="185" fontId="37" fillId="40"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 fontId="42" fillId="0" borderId="0" xfId="88" applyNumberFormat="1" applyFont="1" applyFill="1" applyBorder="1" applyAlignment="1" applyProtection="1">
      <alignment/>
      <protection hidden="1"/>
    </xf>
    <xf numFmtId="1" fontId="42" fillId="0" borderId="0" xfId="88" applyNumberFormat="1" applyFont="1" applyFill="1" applyBorder="1" applyAlignment="1" applyProtection="1">
      <alignment vertical="center"/>
      <protection hidden="1"/>
    </xf>
    <xf numFmtId="0" fontId="37" fillId="0" borderId="0" xfId="88" applyFont="1" applyBorder="1">
      <alignment/>
      <protection/>
    </xf>
    <xf numFmtId="1" fontId="43" fillId="0" borderId="0" xfId="77" applyNumberFormat="1" applyFont="1" applyBorder="1" applyAlignment="1" applyProtection="1">
      <alignment/>
      <protection hidden="1"/>
    </xf>
    <xf numFmtId="1" fontId="43" fillId="0" borderId="0" xfId="77" applyNumberFormat="1" applyFont="1" applyBorder="1" applyAlignment="1" applyProtection="1">
      <alignment vertical="center"/>
      <protection hidden="1"/>
    </xf>
    <xf numFmtId="0" fontId="42" fillId="0" borderId="0" xfId="88" applyNumberFormat="1" applyFont="1" applyFill="1" applyBorder="1" applyAlignment="1" applyProtection="1">
      <alignment/>
      <protection hidden="1"/>
    </xf>
    <xf numFmtId="185" fontId="37" fillId="42" borderId="31" xfId="90" applyNumberFormat="1" applyFont="1" applyFill="1" applyBorder="1" applyAlignment="1" applyProtection="1">
      <alignment vertical="top"/>
      <protection locked="0"/>
    </xf>
    <xf numFmtId="172" fontId="39" fillId="0" borderId="31" xfId="90" applyNumberFormat="1" applyFont="1" applyFill="1" applyBorder="1" applyAlignment="1" applyProtection="1">
      <alignment vertical="top" wrapText="1"/>
      <protection/>
    </xf>
    <xf numFmtId="185" fontId="32" fillId="0" borderId="19" xfId="90" applyNumberFormat="1" applyFont="1" applyFill="1" applyBorder="1" applyAlignment="1" applyProtection="1">
      <alignment vertical="top" wrapText="1"/>
      <protection/>
    </xf>
    <xf numFmtId="185" fontId="32" fillId="0" borderId="22" xfId="90" applyNumberFormat="1" applyFont="1" applyFill="1" applyBorder="1" applyAlignment="1" applyProtection="1">
      <alignment vertical="top" wrapText="1"/>
      <protection/>
    </xf>
    <xf numFmtId="0" fontId="78" fillId="0" borderId="8" xfId="0" applyFont="1" applyBorder="1" applyAlignment="1">
      <alignment wrapText="1"/>
    </xf>
    <xf numFmtId="0" fontId="78" fillId="0" borderId="35" xfId="0" applyFont="1" applyBorder="1" applyAlignment="1">
      <alignment wrapText="1"/>
    </xf>
    <xf numFmtId="0" fontId="78" fillId="0" borderId="36" xfId="0" applyFont="1" applyBorder="1" applyAlignment="1">
      <alignment horizontal="right" wrapText="1"/>
    </xf>
    <xf numFmtId="0" fontId="61" fillId="0" borderId="0" xfId="0" applyFont="1" applyAlignment="1">
      <alignment/>
    </xf>
    <xf numFmtId="0" fontId="79" fillId="0" borderId="37" xfId="0" applyFont="1" applyBorder="1" applyAlignment="1">
      <alignment wrapText="1"/>
    </xf>
    <xf numFmtId="0" fontId="79" fillId="0" borderId="38" xfId="0" applyFont="1" applyBorder="1" applyAlignment="1">
      <alignment wrapText="1"/>
    </xf>
    <xf numFmtId="0" fontId="79" fillId="0" borderId="39" xfId="0" applyFont="1" applyBorder="1" applyAlignment="1">
      <alignment horizontal="right" wrapText="1"/>
    </xf>
    <xf numFmtId="0" fontId="78" fillId="0" borderId="40" xfId="0" applyFont="1" applyBorder="1" applyAlignment="1">
      <alignment horizontal="right" wrapText="1"/>
    </xf>
    <xf numFmtId="1" fontId="46" fillId="0" borderId="18" xfId="77" applyNumberFormat="1" applyFont="1" applyFill="1" applyBorder="1" applyAlignment="1" applyProtection="1">
      <alignment horizontal="left" vertical="top" indent="1"/>
      <protection/>
    </xf>
    <xf numFmtId="1" fontId="37" fillId="37" borderId="18" xfId="90" applyNumberFormat="1" applyFont="1" applyFill="1" applyBorder="1" applyAlignment="1" applyProtection="1">
      <alignment vertical="top" wrapText="1"/>
      <protection/>
    </xf>
    <xf numFmtId="185" fontId="37" fillId="37" borderId="19" xfId="90" applyNumberFormat="1" applyFont="1" applyFill="1" applyBorder="1" applyAlignment="1" applyProtection="1">
      <alignment vertical="top"/>
      <protection locked="0"/>
    </xf>
    <xf numFmtId="185" fontId="37" fillId="37" borderId="31" xfId="90" applyNumberFormat="1" applyFont="1" applyFill="1" applyBorder="1" applyAlignment="1" applyProtection="1">
      <alignment vertical="top"/>
      <protection locked="0"/>
    </xf>
    <xf numFmtId="0" fontId="37" fillId="37" borderId="0" xfId="90" applyFont="1" applyFill="1">
      <alignment/>
      <protection/>
    </xf>
    <xf numFmtId="0" fontId="0" fillId="37" borderId="0" xfId="0" applyFont="1" applyFill="1" applyAlignment="1">
      <alignment/>
    </xf>
    <xf numFmtId="185" fontId="37" fillId="37" borderId="28" xfId="90" applyNumberFormat="1" applyFont="1" applyFill="1" applyBorder="1" applyAlignment="1" applyProtection="1">
      <alignment vertical="top"/>
      <protection locked="0"/>
    </xf>
    <xf numFmtId="185" fontId="37" fillId="37" borderId="32" xfId="90" applyNumberFormat="1" applyFont="1" applyFill="1" applyBorder="1" applyAlignment="1" applyProtection="1">
      <alignment vertical="top"/>
      <protection locked="0"/>
    </xf>
    <xf numFmtId="1" fontId="47" fillId="0" borderId="0" xfId="88" applyNumberFormat="1" applyFont="1" applyFill="1" applyBorder="1" applyAlignment="1" applyProtection="1">
      <alignment vertical="center"/>
      <protection hidden="1"/>
    </xf>
    <xf numFmtId="0" fontId="0" fillId="0" borderId="0" xfId="0" applyFont="1" applyAlignment="1">
      <alignment wrapText="1"/>
    </xf>
    <xf numFmtId="0" fontId="80" fillId="0" borderId="8" xfId="0" applyFont="1" applyBorder="1" applyAlignment="1">
      <alignment horizontal="center" wrapText="1"/>
    </xf>
    <xf numFmtId="0" fontId="11" fillId="0" borderId="0" xfId="88" applyNumberFormat="1" applyFont="1" applyFill="1" applyBorder="1" applyAlignment="1" applyProtection="1">
      <alignment vertical="top"/>
      <protection hidden="1"/>
    </xf>
    <xf numFmtId="0" fontId="81" fillId="0" borderId="0" xfId="77" applyFont="1" applyFill="1" applyBorder="1" applyAlignment="1" applyProtection="1">
      <alignment vertical="top"/>
      <protection hidden="1"/>
    </xf>
    <xf numFmtId="0" fontId="81" fillId="0" borderId="0" xfId="0" applyFont="1" applyAlignment="1">
      <alignment/>
    </xf>
    <xf numFmtId="0" fontId="32" fillId="0" borderId="0" xfId="88" applyFont="1" applyFill="1" applyBorder="1" applyAlignment="1" applyProtection="1">
      <alignment vertical="top" wrapText="1"/>
      <protection hidden="1"/>
    </xf>
    <xf numFmtId="0" fontId="47" fillId="0" borderId="0" xfId="0" applyFont="1" applyAlignment="1">
      <alignment wrapText="1"/>
    </xf>
    <xf numFmtId="1" fontId="47" fillId="0" borderId="0" xfId="88" applyNumberFormat="1" applyFont="1" applyFill="1" applyBorder="1" applyAlignment="1" applyProtection="1">
      <alignment vertical="center" wrapText="1"/>
      <protection hidden="1"/>
    </xf>
    <xf numFmtId="1" fontId="47" fillId="37" borderId="0" xfId="88" applyNumberFormat="1" applyFont="1" applyFill="1" applyBorder="1" applyAlignment="1" applyProtection="1">
      <alignment vertical="center" wrapText="1"/>
      <protection hidden="1"/>
    </xf>
    <xf numFmtId="0" fontId="32" fillId="0" borderId="30" xfId="88" applyFont="1" applyFill="1" applyBorder="1" applyAlignment="1" applyProtection="1">
      <alignment vertical="top" wrapText="1"/>
      <protection hidden="1"/>
    </xf>
    <xf numFmtId="0" fontId="37" fillId="0" borderId="30" xfId="90" applyFont="1" applyBorder="1" applyAlignment="1">
      <alignment wrapText="1"/>
      <protection/>
    </xf>
    <xf numFmtId="0" fontId="37" fillId="0" borderId="0" xfId="90" applyFont="1" applyBorder="1">
      <alignment/>
      <protection/>
    </xf>
    <xf numFmtId="0" fontId="78" fillId="0" borderId="0" xfId="0" applyFont="1" applyAlignment="1">
      <alignment wrapText="1"/>
    </xf>
    <xf numFmtId="0" fontId="37" fillId="0" borderId="30" xfId="90" applyFont="1" applyBorder="1" applyAlignment="1" applyProtection="1">
      <alignment wrapText="1"/>
      <protection locked="0"/>
    </xf>
    <xf numFmtId="0" fontId="37" fillId="37" borderId="30" xfId="90" applyFont="1" applyFill="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185" fontId="37" fillId="0" borderId="19" xfId="90" applyNumberFormat="1" applyFont="1" applyFill="1" applyBorder="1" applyAlignment="1" applyProtection="1">
      <alignment vertical="top"/>
      <protection locked="0"/>
    </xf>
    <xf numFmtId="185" fontId="37" fillId="0" borderId="31" xfId="90" applyNumberFormat="1" applyFont="1" applyFill="1" applyBorder="1" applyAlignment="1" applyProtection="1">
      <alignment vertical="top"/>
      <protection locked="0"/>
    </xf>
    <xf numFmtId="0" fontId="37" fillId="0" borderId="8" xfId="88" applyFont="1" applyBorder="1" applyAlignment="1" applyProtection="1">
      <alignment wrapText="1"/>
      <protection locked="0"/>
    </xf>
    <xf numFmtId="1" fontId="37" fillId="0" borderId="0" xfId="90" applyNumberFormat="1" applyFont="1" applyFill="1" applyBorder="1" applyAlignment="1" applyProtection="1">
      <alignment horizontal="left" vertical="top"/>
      <protection/>
    </xf>
    <xf numFmtId="1" fontId="37" fillId="0" borderId="0" xfId="90" applyNumberFormat="1" applyFont="1" applyFill="1" applyBorder="1" applyAlignment="1" applyProtection="1">
      <alignment horizontal="left" vertical="top" wrapText="1"/>
      <protection/>
    </xf>
    <xf numFmtId="1" fontId="37" fillId="0" borderId="24" xfId="90" applyNumberFormat="1" applyFont="1" applyFill="1" applyBorder="1" applyAlignment="1" applyProtection="1">
      <alignment horizontal="left" vertical="top" wrapText="1"/>
      <protection/>
    </xf>
    <xf numFmtId="1" fontId="38" fillId="0" borderId="18" xfId="77" applyNumberFormat="1" applyFont="1" applyFill="1" applyBorder="1" applyAlignment="1" applyProtection="1">
      <alignment horizontal="left" vertical="top"/>
      <protection/>
    </xf>
    <xf numFmtId="1" fontId="38" fillId="0" borderId="0" xfId="77" applyNumberFormat="1" applyFont="1" applyFill="1" applyBorder="1" applyAlignment="1" applyProtection="1">
      <alignment horizontal="left" vertical="top"/>
      <protection/>
    </xf>
    <xf numFmtId="1" fontId="38" fillId="0" borderId="24" xfId="77" applyNumberFormat="1" applyFont="1" applyFill="1" applyBorder="1" applyAlignment="1" applyProtection="1">
      <alignment horizontal="left" vertical="top"/>
      <protection/>
    </xf>
    <xf numFmtId="1" fontId="37" fillId="0" borderId="0" xfId="90" applyNumberFormat="1" applyFont="1" applyFill="1" applyBorder="1" applyAlignment="1" applyProtection="1">
      <alignment vertical="top" wrapText="1"/>
      <protection/>
    </xf>
    <xf numFmtId="0" fontId="79" fillId="0" borderId="0" xfId="0" applyFont="1" applyBorder="1" applyAlignment="1">
      <alignment wrapText="1"/>
    </xf>
    <xf numFmtId="1" fontId="37" fillId="0" borderId="0" xfId="90" applyNumberFormat="1" applyFont="1" applyFill="1" applyBorder="1" applyAlignment="1" applyProtection="1">
      <alignment horizontal="left" vertical="top"/>
      <protection/>
    </xf>
    <xf numFmtId="1" fontId="37" fillId="0" borderId="0" xfId="90" applyNumberFormat="1" applyFont="1" applyFill="1" applyBorder="1" applyAlignment="1" applyProtection="1">
      <alignment horizontal="left" vertical="top" wrapText="1"/>
      <protection/>
    </xf>
    <xf numFmtId="1" fontId="37" fillId="0" borderId="24" xfId="90" applyNumberFormat="1" applyFont="1" applyFill="1" applyBorder="1" applyAlignment="1" applyProtection="1">
      <alignment horizontal="left" vertical="top" wrapText="1"/>
      <protection/>
    </xf>
    <xf numFmtId="1" fontId="38" fillId="0" borderId="18" xfId="77" applyNumberFormat="1" applyFont="1" applyFill="1" applyBorder="1" applyAlignment="1" applyProtection="1">
      <alignment horizontal="left" vertical="top"/>
      <protection/>
    </xf>
    <xf numFmtId="1" fontId="38" fillId="0" borderId="0" xfId="77" applyNumberFormat="1" applyFont="1" applyFill="1" applyBorder="1" applyAlignment="1" applyProtection="1">
      <alignment horizontal="left" vertical="top"/>
      <protection/>
    </xf>
    <xf numFmtId="1" fontId="38" fillId="0" borderId="24" xfId="77" applyNumberFormat="1" applyFont="1" applyFill="1" applyBorder="1" applyAlignment="1" applyProtection="1">
      <alignment horizontal="left" vertical="top"/>
      <protection/>
    </xf>
    <xf numFmtId="1" fontId="37" fillId="0" borderId="0" xfId="90" applyNumberFormat="1" applyFont="1" applyFill="1" applyBorder="1" applyAlignment="1" applyProtection="1">
      <alignment vertical="top" wrapText="1"/>
      <protection/>
    </xf>
    <xf numFmtId="0" fontId="37" fillId="0" borderId="0" xfId="0" applyFont="1" applyAlignment="1">
      <alignment wrapText="1"/>
    </xf>
    <xf numFmtId="1" fontId="37" fillId="0" borderId="8" xfId="88" applyNumberFormat="1" applyFont="1" applyBorder="1" applyAlignment="1" applyProtection="1">
      <alignment wrapText="1"/>
      <protection locked="0"/>
    </xf>
    <xf numFmtId="1" fontId="80" fillId="0" borderId="8" xfId="0" applyNumberFormat="1" applyFont="1" applyBorder="1" applyAlignment="1" applyProtection="1">
      <alignment horizontal="center" wrapText="1"/>
      <protection locked="0"/>
    </xf>
    <xf numFmtId="1" fontId="37" fillId="0" borderId="0" xfId="88" applyNumberFormat="1" applyFont="1" applyFill="1" applyBorder="1" applyAlignment="1" applyProtection="1">
      <alignment vertical="center" wrapText="1"/>
      <protection hidden="1"/>
    </xf>
    <xf numFmtId="1" fontId="37" fillId="0" borderId="8" xfId="88" applyNumberFormat="1" applyFont="1" applyBorder="1" applyProtection="1">
      <alignment/>
      <protection locked="0"/>
    </xf>
    <xf numFmtId="1" fontId="37" fillId="37" borderId="0" xfId="88" applyNumberFormat="1" applyFont="1" applyFill="1" applyBorder="1" applyAlignment="1" applyProtection="1">
      <alignment vertical="center" wrapText="1"/>
      <protection hidden="1"/>
    </xf>
    <xf numFmtId="0" fontId="0" fillId="0" borderId="0" xfId="0" applyAlignment="1">
      <alignment vertical="center"/>
    </xf>
    <xf numFmtId="0" fontId="37" fillId="0" borderId="30" xfId="90" applyFont="1" applyBorder="1" applyAlignment="1" applyProtection="1">
      <alignment horizontal="left"/>
      <protection locked="0"/>
    </xf>
    <xf numFmtId="0" fontId="37" fillId="37" borderId="30" xfId="90" applyFont="1" applyFill="1" applyBorder="1" applyAlignment="1" applyProtection="1">
      <alignment horizontal="left"/>
      <protection locked="0"/>
    </xf>
    <xf numFmtId="0" fontId="0" fillId="0" borderId="30" xfId="0" applyFont="1" applyBorder="1" applyAlignment="1" applyProtection="1">
      <alignment horizontal="left"/>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37" fillId="37" borderId="19" xfId="90" applyNumberFormat="1" applyFont="1" applyFill="1" applyBorder="1" applyAlignment="1" applyProtection="1">
      <alignment vertical="top"/>
      <protection locked="0"/>
    </xf>
    <xf numFmtId="185" fontId="37" fillId="37" borderId="31" xfId="90" applyNumberFormat="1" applyFont="1" applyFill="1" applyBorder="1" applyAlignment="1" applyProtection="1">
      <alignment vertical="top"/>
      <protection locked="0"/>
    </xf>
    <xf numFmtId="185" fontId="37" fillId="37" borderId="19" xfId="90" applyNumberFormat="1" applyFont="1" applyFill="1" applyBorder="1" applyAlignment="1" applyProtection="1">
      <alignment vertical="top"/>
      <protection/>
    </xf>
    <xf numFmtId="185" fontId="37" fillId="37" borderId="31" xfId="90" applyNumberFormat="1" applyFont="1" applyFill="1" applyBorder="1" applyAlignment="1" applyProtection="1">
      <alignment vertical="top"/>
      <protection/>
    </xf>
    <xf numFmtId="185" fontId="37" fillId="0" borderId="19" xfId="90" applyNumberFormat="1" applyFont="1" applyFill="1" applyBorder="1" applyAlignment="1" applyProtection="1">
      <alignment vertical="top"/>
      <protection locked="0"/>
    </xf>
    <xf numFmtId="185" fontId="37" fillId="0" borderId="31" xfId="90" applyNumberFormat="1" applyFont="1" applyFill="1" applyBorder="1" applyAlignment="1" applyProtection="1">
      <alignment vertical="top"/>
      <protection locked="0"/>
    </xf>
    <xf numFmtId="185" fontId="82" fillId="39" borderId="19" xfId="90" applyNumberFormat="1" applyFont="1" applyFill="1" applyBorder="1" applyAlignment="1" applyProtection="1">
      <alignment vertical="top"/>
      <protection locked="0"/>
    </xf>
    <xf numFmtId="185" fontId="82" fillId="40" borderId="19" xfId="90" applyNumberFormat="1" applyFont="1" applyFill="1" applyBorder="1" applyAlignment="1" applyProtection="1">
      <alignment vertical="top"/>
      <protection locked="0"/>
    </xf>
    <xf numFmtId="185" fontId="82" fillId="38" borderId="19" xfId="90" applyNumberFormat="1" applyFont="1" applyFill="1" applyBorder="1" applyAlignment="1" applyProtection="1">
      <alignment vertical="top"/>
      <protection locked="0"/>
    </xf>
    <xf numFmtId="0" fontId="0" fillId="37" borderId="30" xfId="0" applyFill="1" applyBorder="1" applyAlignment="1" applyProtection="1">
      <alignment wrapText="1"/>
      <protection locked="0"/>
    </xf>
    <xf numFmtId="0" fontId="83" fillId="37" borderId="0" xfId="0" applyFont="1" applyFill="1" applyAlignment="1">
      <alignment wrapText="1"/>
    </xf>
    <xf numFmtId="0" fontId="0" fillId="0" borderId="0" xfId="0" applyAlignment="1">
      <alignment horizontal="left" wrapText="1"/>
    </xf>
    <xf numFmtId="0" fontId="83" fillId="0" borderId="0" xfId="0" applyFont="1" applyAlignment="1">
      <alignment wrapText="1"/>
    </xf>
    <xf numFmtId="0" fontId="0" fillId="37" borderId="0" xfId="0" applyFill="1" applyAlignment="1">
      <alignment horizontal="left" wrapText="1"/>
    </xf>
    <xf numFmtId="0" fontId="76" fillId="0" borderId="30" xfId="0" applyFont="1" applyBorder="1" applyAlignment="1" applyProtection="1">
      <alignment wrapText="1"/>
      <protection locked="0"/>
    </xf>
    <xf numFmtId="0" fontId="76" fillId="0" borderId="30" xfId="0" applyFont="1" applyBorder="1" applyAlignment="1" applyProtection="1">
      <alignment horizontal="left" vertical="top" wrapText="1"/>
      <protection locked="0"/>
    </xf>
    <xf numFmtId="0" fontId="0" fillId="37" borderId="30" xfId="0" applyFont="1" applyFill="1" applyBorder="1" applyAlignment="1" applyProtection="1">
      <alignment wrapText="1"/>
      <protection locked="0"/>
    </xf>
    <xf numFmtId="185" fontId="13" fillId="38" borderId="19" xfId="90" applyNumberFormat="1" applyFont="1" applyFill="1" applyBorder="1" applyAlignment="1" applyProtection="1">
      <alignment vertical="top"/>
      <protection locked="0"/>
    </xf>
    <xf numFmtId="185" fontId="13" fillId="41" borderId="31" xfId="90" applyNumberFormat="1" applyFont="1" applyFill="1" applyBorder="1" applyAlignment="1" applyProtection="1">
      <alignment vertical="top"/>
      <protection locked="0"/>
    </xf>
    <xf numFmtId="185" fontId="13" fillId="38" borderId="19" xfId="90" applyNumberFormat="1" applyFont="1" applyFill="1" applyBorder="1" applyAlignment="1" applyProtection="1">
      <alignment vertical="top"/>
      <protection locked="0"/>
    </xf>
    <xf numFmtId="185" fontId="13" fillId="41" borderId="31" xfId="90" applyNumberFormat="1" applyFont="1" applyFill="1" applyBorder="1" applyAlignment="1" applyProtection="1">
      <alignment vertical="top"/>
      <protection locked="0"/>
    </xf>
    <xf numFmtId="185" fontId="13" fillId="38" borderId="19" xfId="90" applyNumberFormat="1" applyFont="1" applyFill="1" applyBorder="1" applyAlignment="1" applyProtection="1">
      <alignment vertical="top"/>
      <protection locked="0"/>
    </xf>
    <xf numFmtId="185" fontId="13" fillId="41" borderId="31" xfId="90" applyNumberFormat="1" applyFont="1" applyFill="1" applyBorder="1" applyAlignment="1" applyProtection="1">
      <alignment vertical="top"/>
      <protection locked="0"/>
    </xf>
    <xf numFmtId="185" fontId="13" fillId="38" borderId="19" xfId="90" applyNumberFormat="1" applyFont="1" applyFill="1" applyBorder="1" applyAlignment="1" applyProtection="1">
      <alignment vertical="top"/>
      <protection locked="0"/>
    </xf>
    <xf numFmtId="185" fontId="13" fillId="41" borderId="31" xfId="90" applyNumberFormat="1" applyFont="1" applyFill="1" applyBorder="1" applyAlignment="1" applyProtection="1">
      <alignment vertical="top"/>
      <protection locked="0"/>
    </xf>
    <xf numFmtId="185" fontId="13" fillId="38" borderId="19" xfId="90" applyNumberFormat="1" applyFont="1" applyFill="1" applyBorder="1" applyAlignment="1" applyProtection="1">
      <alignment vertical="top"/>
      <protection locked="0"/>
    </xf>
    <xf numFmtId="185" fontId="13" fillId="41" borderId="31" xfId="90" applyNumberFormat="1" applyFont="1" applyFill="1" applyBorder="1" applyAlignment="1" applyProtection="1">
      <alignment vertical="top"/>
      <protection locked="0"/>
    </xf>
    <xf numFmtId="185" fontId="13" fillId="38" borderId="19" xfId="90" applyNumberFormat="1" applyFont="1" applyFill="1" applyBorder="1" applyAlignment="1" applyProtection="1">
      <alignment vertical="top"/>
      <protection locked="0"/>
    </xf>
    <xf numFmtId="185" fontId="13" fillId="41" borderId="31" xfId="90" applyNumberFormat="1" applyFont="1" applyFill="1" applyBorder="1" applyAlignment="1" applyProtection="1">
      <alignment vertical="top"/>
      <protection locked="0"/>
    </xf>
    <xf numFmtId="185" fontId="13" fillId="38" borderId="19" xfId="90" applyNumberFormat="1" applyFont="1" applyFill="1" applyBorder="1" applyAlignment="1" applyProtection="1">
      <alignment vertical="top"/>
      <protection locked="0"/>
    </xf>
    <xf numFmtId="185" fontId="13" fillId="41" borderId="31"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0" fontId="32" fillId="0" borderId="30" xfId="88" applyFont="1" applyFill="1" applyBorder="1" applyAlignment="1" applyProtection="1">
      <alignment vertical="top" wrapText="1"/>
      <protection hidden="1"/>
    </xf>
    <xf numFmtId="0" fontId="37" fillId="0" borderId="30" xfId="90" applyFont="1" applyBorder="1" applyAlignment="1">
      <alignment wrapText="1"/>
      <protection/>
    </xf>
    <xf numFmtId="0" fontId="37" fillId="0" borderId="30" xfId="90" applyFont="1" applyBorder="1" applyAlignment="1" applyProtection="1">
      <alignment wrapText="1"/>
      <protection locked="0"/>
    </xf>
    <xf numFmtId="0" fontId="37" fillId="37" borderId="30" xfId="90" applyFont="1" applyFill="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0" fontId="84" fillId="0" borderId="30" xfId="0" applyFont="1" applyBorder="1" applyAlignment="1" applyProtection="1">
      <alignment vertical="top" wrapText="1"/>
      <protection locked="0"/>
    </xf>
    <xf numFmtId="0" fontId="37" fillId="0" borderId="30" xfId="90" applyFont="1" applyBorder="1" applyAlignment="1" applyProtection="1">
      <alignment vertical="top" wrapText="1"/>
      <protection locked="0"/>
    </xf>
    <xf numFmtId="0" fontId="32" fillId="0" borderId="30" xfId="88" applyFont="1" applyFill="1" applyBorder="1" applyAlignment="1" applyProtection="1">
      <alignment vertical="top" wrapText="1"/>
      <protection hidden="1"/>
    </xf>
    <xf numFmtId="0" fontId="37" fillId="0" borderId="30" xfId="90" applyFont="1" applyBorder="1" applyAlignment="1">
      <alignment wrapText="1"/>
      <protection/>
    </xf>
    <xf numFmtId="0" fontId="37" fillId="0" borderId="30" xfId="90" applyFont="1" applyBorder="1" applyAlignment="1" applyProtection="1">
      <alignment wrapText="1"/>
      <protection locked="0"/>
    </xf>
    <xf numFmtId="0" fontId="37" fillId="37" borderId="30" xfId="90" applyFont="1" applyFill="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0" fontId="37" fillId="0" borderId="30" xfId="90" applyFont="1" applyBorder="1" applyAlignment="1" applyProtection="1">
      <alignment/>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84" fillId="38" borderId="19" xfId="90" applyNumberFormat="1" applyFont="1" applyFill="1" applyBorder="1" applyAlignment="1" applyProtection="1">
      <alignment vertical="center"/>
      <protection locked="0"/>
    </xf>
    <xf numFmtId="185" fontId="84" fillId="38" borderId="19" xfId="90" applyNumberFormat="1" applyFont="1" applyFill="1" applyBorder="1" applyAlignment="1" applyProtection="1">
      <alignment vertical="top"/>
      <protection locked="0"/>
    </xf>
    <xf numFmtId="185" fontId="84" fillId="41" borderId="31" xfId="90" applyNumberFormat="1" applyFont="1" applyFill="1" applyBorder="1" applyAlignment="1" applyProtection="1">
      <alignment vertical="center"/>
      <protection locked="0"/>
    </xf>
    <xf numFmtId="185" fontId="84" fillId="41" borderId="31"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0" fontId="0" fillId="0" borderId="0" xfId="0" applyAlignment="1">
      <alignment/>
    </xf>
    <xf numFmtId="0" fontId="32" fillId="0" borderId="30" xfId="88" applyFont="1" applyFill="1" applyBorder="1" applyAlignment="1" applyProtection="1">
      <alignment vertical="top" wrapText="1"/>
      <protection hidden="1"/>
    </xf>
    <xf numFmtId="0" fontId="37" fillId="0" borderId="30" xfId="90" applyFont="1" applyBorder="1" applyAlignment="1">
      <alignment wrapText="1"/>
      <protection/>
    </xf>
    <xf numFmtId="0" fontId="37" fillId="0" borderId="30" xfId="90" applyFont="1" applyBorder="1" applyAlignment="1" applyProtection="1">
      <alignment wrapText="1"/>
      <protection locked="0"/>
    </xf>
    <xf numFmtId="0" fontId="37" fillId="37" borderId="30" xfId="90" applyFont="1" applyFill="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0" fontId="84" fillId="0" borderId="30" xfId="90" applyFont="1" applyBorder="1" applyAlignment="1" applyProtection="1">
      <alignment vertical="center" wrapText="1"/>
      <protection locked="0"/>
    </xf>
    <xf numFmtId="0" fontId="85" fillId="0" borderId="30" xfId="90" applyFont="1" applyBorder="1" applyAlignment="1" applyProtection="1">
      <alignment vertical="center" wrapText="1"/>
      <protection locked="0"/>
    </xf>
    <xf numFmtId="0" fontId="0" fillId="0" borderId="30" xfId="0" applyFont="1" applyBorder="1" applyAlignment="1" applyProtection="1">
      <alignment vertical="top" wrapText="1"/>
      <protection locked="0"/>
    </xf>
    <xf numFmtId="0" fontId="32" fillId="0" borderId="30" xfId="88" applyFont="1" applyFill="1" applyBorder="1" applyAlignment="1" applyProtection="1">
      <alignment vertical="top" wrapText="1"/>
      <protection hidden="1"/>
    </xf>
    <xf numFmtId="0" fontId="37" fillId="0" borderId="30" xfId="90" applyFont="1" applyBorder="1" applyAlignment="1">
      <alignment wrapText="1"/>
      <protection/>
    </xf>
    <xf numFmtId="0" fontId="37" fillId="0" borderId="30" xfId="90" applyFont="1" applyBorder="1" applyAlignment="1" applyProtection="1">
      <alignment wrapText="1"/>
      <protection locked="0"/>
    </xf>
    <xf numFmtId="0" fontId="37" fillId="37" borderId="30" xfId="90" applyFont="1" applyFill="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0" fontId="84" fillId="0" borderId="30" xfId="90" applyFont="1" applyBorder="1" applyAlignment="1" applyProtection="1">
      <alignment vertical="center" wrapText="1"/>
      <protection locked="0"/>
    </xf>
    <xf numFmtId="2" fontId="37" fillId="0" borderId="30" xfId="90" applyNumberFormat="1" applyFont="1" applyBorder="1" applyAlignment="1" applyProtection="1">
      <alignment wrapText="1"/>
      <protection locked="0"/>
    </xf>
    <xf numFmtId="0" fontId="0" fillId="0" borderId="30" xfId="0" applyFont="1" applyBorder="1" applyAlignment="1" applyProtection="1">
      <alignment horizontal="left" vertical="top" wrapText="1"/>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82" fillId="41" borderId="31" xfId="90" applyNumberFormat="1" applyFont="1" applyFill="1" applyBorder="1" applyAlignment="1" applyProtection="1">
      <alignment vertical="top"/>
      <protection locked="0"/>
    </xf>
    <xf numFmtId="0" fontId="84" fillId="41" borderId="0" xfId="0" applyFont="1" applyFill="1" applyAlignment="1">
      <alignment vertical="top"/>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horizontal="left" vertical="top"/>
      <protection locked="0"/>
    </xf>
    <xf numFmtId="186" fontId="37" fillId="38" borderId="19"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86" fillId="38" borderId="19" xfId="90" applyNumberFormat="1" applyFont="1" applyFill="1" applyBorder="1" applyAlignment="1" applyProtection="1">
      <alignment vertical="top"/>
      <protection locked="0"/>
    </xf>
    <xf numFmtId="185" fontId="86" fillId="41" borderId="31"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82" fillId="41" borderId="31" xfId="90" applyNumberFormat="1" applyFont="1" applyFill="1" applyBorder="1" applyAlignment="1" applyProtection="1">
      <alignment vertical="top"/>
      <protection locked="0"/>
    </xf>
    <xf numFmtId="185" fontId="82" fillId="38" borderId="19"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37" fillId="41" borderId="19"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0" fontId="32" fillId="0" borderId="30" xfId="88" applyFont="1" applyFill="1" applyBorder="1" applyAlignment="1" applyProtection="1">
      <alignment vertical="top" wrapText="1"/>
      <protection hidden="1"/>
    </xf>
    <xf numFmtId="0" fontId="37" fillId="0" borderId="30" xfId="90" applyFont="1" applyBorder="1" applyAlignment="1">
      <alignment wrapText="1"/>
      <protection/>
    </xf>
    <xf numFmtId="0" fontId="37" fillId="0" borderId="30" xfId="90" applyFont="1" applyBorder="1" applyAlignment="1" applyProtection="1">
      <alignment wrapText="1"/>
      <protection locked="0"/>
    </xf>
    <xf numFmtId="0" fontId="37" fillId="37" borderId="30" xfId="90" applyFont="1" applyFill="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0" fontId="84" fillId="0" borderId="8" xfId="0" applyFont="1" applyBorder="1" applyAlignment="1">
      <alignment vertical="top" wrapText="1"/>
    </xf>
    <xf numFmtId="0" fontId="37" fillId="0" borderId="8" xfId="90" applyFont="1" applyBorder="1" applyAlignment="1" applyProtection="1">
      <alignment vertical="top" wrapText="1"/>
      <protection locked="0"/>
    </xf>
    <xf numFmtId="0" fontId="37" fillId="0" borderId="8" xfId="90" applyFont="1" applyBorder="1" applyAlignment="1" applyProtection="1">
      <alignment wrapText="1"/>
      <protection locked="0"/>
    </xf>
    <xf numFmtId="0" fontId="0" fillId="0" borderId="8" xfId="0" applyFont="1" applyBorder="1" applyAlignment="1" applyProtection="1">
      <alignment vertical="top" wrapText="1"/>
      <protection locked="0"/>
    </xf>
    <xf numFmtId="0" fontId="0" fillId="0" borderId="8" xfId="0" applyFont="1" applyBorder="1" applyAlignment="1">
      <alignment wrapText="1"/>
    </xf>
    <xf numFmtId="0" fontId="87" fillId="0" borderId="8" xfId="0" applyFont="1" applyBorder="1" applyAlignment="1" applyProtection="1">
      <alignment wrapText="1"/>
      <protection locked="0"/>
    </xf>
    <xf numFmtId="0" fontId="84" fillId="0" borderId="30" xfId="0" applyFont="1" applyBorder="1" applyAlignment="1" applyProtection="1">
      <alignment wrapText="1"/>
      <protection locked="0"/>
    </xf>
    <xf numFmtId="0" fontId="88" fillId="0" borderId="0" xfId="0" applyFont="1" applyAlignment="1">
      <alignment/>
    </xf>
    <xf numFmtId="0" fontId="37" fillId="37" borderId="8" xfId="90" applyFont="1" applyFill="1" applyBorder="1" applyAlignment="1" applyProtection="1">
      <alignment vertical="top" wrapText="1"/>
      <protection locked="0"/>
    </xf>
    <xf numFmtId="0" fontId="89" fillId="0" borderId="8" xfId="0" applyFont="1" applyBorder="1" applyAlignment="1" applyProtection="1">
      <alignment wrapText="1"/>
      <protection locked="0"/>
    </xf>
    <xf numFmtId="0" fontId="90" fillId="0" borderId="8" xfId="0" applyFont="1" applyBorder="1" applyAlignment="1">
      <alignment vertical="top" wrapText="1"/>
    </xf>
    <xf numFmtId="0" fontId="90" fillId="0" borderId="0" xfId="0" applyFont="1" applyAlignment="1">
      <alignment horizontal="justify" vertical="center"/>
    </xf>
    <xf numFmtId="0" fontId="34" fillId="0" borderId="8" xfId="0" applyFont="1" applyBorder="1" applyAlignment="1">
      <alignment vertical="top" wrapText="1"/>
    </xf>
    <xf numFmtId="0" fontId="91" fillId="0" borderId="8" xfId="0" applyFont="1" applyBorder="1" applyAlignment="1" applyProtection="1">
      <alignment vertical="top" wrapText="1"/>
      <protection locked="0"/>
    </xf>
    <xf numFmtId="0" fontId="92" fillId="0" borderId="8" xfId="0" applyFont="1" applyBorder="1" applyAlignment="1" applyProtection="1">
      <alignment wrapText="1"/>
      <protection locked="0"/>
    </xf>
    <xf numFmtId="0" fontId="92" fillId="0" borderId="8" xfId="0" applyFont="1" applyBorder="1" applyAlignment="1">
      <alignment vertical="top" wrapText="1"/>
    </xf>
    <xf numFmtId="0" fontId="37" fillId="0" borderId="8" xfId="0" applyFont="1" applyBorder="1" applyAlignment="1">
      <alignment vertical="top" wrapText="1"/>
    </xf>
    <xf numFmtId="0" fontId="37" fillId="0" borderId="8" xfId="90" applyFont="1" applyBorder="1" applyAlignment="1" applyProtection="1">
      <alignment vertical="center" wrapText="1"/>
      <protection locked="0"/>
    </xf>
    <xf numFmtId="0" fontId="0" fillId="0" borderId="8" xfId="0" applyFont="1" applyBorder="1" applyAlignment="1" applyProtection="1">
      <alignment wrapText="1"/>
      <protection locked="0"/>
    </xf>
    <xf numFmtId="0" fontId="84" fillId="0" borderId="8" xfId="0" applyFont="1" applyBorder="1" applyAlignment="1" applyProtection="1">
      <alignment wrapText="1"/>
      <protection locked="0"/>
    </xf>
    <xf numFmtId="0" fontId="37" fillId="0" borderId="8" xfId="0" applyFont="1" applyBorder="1" applyAlignment="1" applyProtection="1">
      <alignment wrapText="1"/>
      <protection locked="0"/>
    </xf>
    <xf numFmtId="0" fontId="37" fillId="0" borderId="8" xfId="0" applyFont="1" applyBorder="1" applyAlignment="1" applyProtection="1">
      <alignment vertical="top" wrapText="1"/>
      <protection locked="0"/>
    </xf>
    <xf numFmtId="0" fontId="84" fillId="0" borderId="8" xfId="0" applyFont="1" applyBorder="1" applyAlignment="1" applyProtection="1">
      <alignment vertical="top" wrapText="1"/>
      <protection locked="0"/>
    </xf>
    <xf numFmtId="0" fontId="93" fillId="0" borderId="8" xfId="0" applyFont="1" applyBorder="1" applyAlignment="1">
      <alignment wrapText="1"/>
    </xf>
    <xf numFmtId="0" fontId="94" fillId="0" borderId="8" xfId="0" applyFont="1" applyBorder="1" applyAlignment="1">
      <alignment wrapText="1"/>
    </xf>
    <xf numFmtId="185" fontId="37" fillId="38" borderId="19" xfId="90" applyNumberFormat="1" applyFont="1" applyFill="1" applyBorder="1" applyAlignment="1" applyProtection="1">
      <alignment vertical="top"/>
      <protection locked="0"/>
    </xf>
    <xf numFmtId="185" fontId="37" fillId="41" borderId="31" xfId="90" applyNumberFormat="1" applyFont="1" applyFill="1" applyBorder="1" applyAlignment="1" applyProtection="1">
      <alignment vertical="top"/>
      <protection locked="0"/>
    </xf>
    <xf numFmtId="185" fontId="37" fillId="40" borderId="19" xfId="90" applyNumberFormat="1" applyFont="1" applyFill="1" applyBorder="1" applyAlignment="1" applyProtection="1">
      <alignment vertical="top"/>
      <protection locked="0"/>
    </xf>
    <xf numFmtId="1" fontId="37" fillId="0" borderId="0" xfId="90" applyNumberFormat="1" applyFont="1" applyFill="1" applyBorder="1" applyAlignment="1" applyProtection="1">
      <alignment horizontal="left" vertical="top"/>
      <protection/>
    </xf>
    <xf numFmtId="1" fontId="37" fillId="0" borderId="24" xfId="90" applyNumberFormat="1" applyFont="1" applyFill="1" applyBorder="1" applyAlignment="1" applyProtection="1">
      <alignment horizontal="left" vertical="top"/>
      <protection/>
    </xf>
    <xf numFmtId="1" fontId="37" fillId="0" borderId="0" xfId="90" applyNumberFormat="1" applyFont="1" applyFill="1" applyBorder="1" applyAlignment="1" applyProtection="1">
      <alignment vertical="top" wrapText="1"/>
      <protection/>
    </xf>
    <xf numFmtId="0" fontId="0" fillId="0" borderId="24" xfId="0" applyBorder="1" applyAlignment="1">
      <alignment vertical="top"/>
    </xf>
    <xf numFmtId="1" fontId="38" fillId="0" borderId="18" xfId="77" applyNumberFormat="1" applyFont="1" applyFill="1" applyBorder="1" applyAlignment="1" applyProtection="1">
      <alignment horizontal="left" vertical="top"/>
      <protection/>
    </xf>
    <xf numFmtId="1" fontId="38" fillId="0" borderId="0" xfId="77" applyNumberFormat="1" applyFont="1" applyFill="1" applyBorder="1" applyAlignment="1" applyProtection="1">
      <alignment horizontal="left" vertical="top"/>
      <protection/>
    </xf>
    <xf numFmtId="1" fontId="38" fillId="0" borderId="24" xfId="77" applyNumberFormat="1" applyFont="1" applyFill="1" applyBorder="1" applyAlignment="1" applyProtection="1">
      <alignment horizontal="left" vertical="top"/>
      <protection/>
    </xf>
    <xf numFmtId="1" fontId="37" fillId="0" borderId="0" xfId="90" applyNumberFormat="1" applyFont="1" applyFill="1" applyBorder="1" applyAlignment="1" applyProtection="1">
      <alignment horizontal="left" vertical="top" wrapText="1"/>
      <protection/>
    </xf>
    <xf numFmtId="1" fontId="37" fillId="0" borderId="24" xfId="90" applyNumberFormat="1" applyFont="1" applyFill="1" applyBorder="1" applyAlignment="1" applyProtection="1">
      <alignment horizontal="left" vertical="top" wrapText="1"/>
      <protection/>
    </xf>
    <xf numFmtId="1" fontId="95" fillId="0" borderId="0" xfId="90" applyNumberFormat="1" applyFont="1" applyFill="1" applyBorder="1" applyAlignment="1" applyProtection="1">
      <alignment horizontal="left" vertical="top" wrapText="1"/>
      <protection/>
    </xf>
    <xf numFmtId="1" fontId="95" fillId="0" borderId="24" xfId="90" applyNumberFormat="1" applyFont="1" applyFill="1" applyBorder="1" applyAlignment="1" applyProtection="1">
      <alignment horizontal="left" vertical="top" wrapText="1"/>
      <protection/>
    </xf>
    <xf numFmtId="1" fontId="95" fillId="37" borderId="0" xfId="90" applyNumberFormat="1" applyFont="1" applyFill="1" applyBorder="1" applyAlignment="1" applyProtection="1">
      <alignment horizontal="left" vertical="top" wrapText="1"/>
      <protection/>
    </xf>
    <xf numFmtId="1" fontId="95" fillId="37" borderId="24" xfId="90" applyNumberFormat="1" applyFont="1" applyFill="1" applyBorder="1" applyAlignment="1" applyProtection="1">
      <alignment horizontal="left" vertical="top" wrapText="1"/>
      <protection/>
    </xf>
    <xf numFmtId="1" fontId="37" fillId="43" borderId="0" xfId="90" applyNumberFormat="1" applyFont="1" applyFill="1" applyBorder="1" applyAlignment="1" applyProtection="1">
      <alignment horizontal="left" vertical="top" wrapText="1"/>
      <protection/>
    </xf>
    <xf numFmtId="1" fontId="37" fillId="43" borderId="24" xfId="90" applyNumberFormat="1" applyFont="1" applyFill="1" applyBorder="1" applyAlignment="1" applyProtection="1">
      <alignment horizontal="left" vertical="top" wrapText="1"/>
      <protection/>
    </xf>
    <xf numFmtId="1" fontId="38" fillId="0" borderId="41" xfId="77" applyNumberFormat="1" applyFont="1" applyFill="1" applyBorder="1" applyAlignment="1" applyProtection="1">
      <alignment horizontal="left" vertical="top"/>
      <protection/>
    </xf>
    <xf numFmtId="1" fontId="38" fillId="0" borderId="34" xfId="77" applyNumberFormat="1" applyFont="1" applyFill="1" applyBorder="1" applyAlignment="1" applyProtection="1">
      <alignment horizontal="left" vertical="top"/>
      <protection/>
    </xf>
    <xf numFmtId="1" fontId="38" fillId="0" borderId="23" xfId="77" applyNumberFormat="1" applyFont="1" applyFill="1" applyBorder="1" applyAlignment="1" applyProtection="1">
      <alignment horizontal="left" vertical="top"/>
      <protection/>
    </xf>
  </cellXfs>
  <cellStyles count="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0]" xfId="52"/>
    <cellStyle name="Comma0" xfId="53"/>
    <cellStyle name="Currency" xfId="54"/>
    <cellStyle name="Currency [0]" xfId="55"/>
    <cellStyle name="Currency [00]" xfId="56"/>
    <cellStyle name="Currency0" xfId="57"/>
    <cellStyle name="Date" xfId="58"/>
    <cellStyle name="Date Short" xfId="59"/>
    <cellStyle name="Dezimal [0]_Compiling Utility Macros" xfId="60"/>
    <cellStyle name="Dezimal_Compiling Utility Macros" xfId="61"/>
    <cellStyle name="Enter Currency (0)" xfId="62"/>
    <cellStyle name="Enter Currency (2)" xfId="63"/>
    <cellStyle name="Enter Units (0)" xfId="64"/>
    <cellStyle name="Enter Units (1)" xfId="65"/>
    <cellStyle name="Enter Units (2)" xfId="66"/>
    <cellStyle name="Explanatory Text" xfId="67"/>
    <cellStyle name="Fixed" xfId="68"/>
    <cellStyle name="Good" xfId="69"/>
    <cellStyle name="Grey" xfId="70"/>
    <cellStyle name="Header1" xfId="71"/>
    <cellStyle name="Header2" xfId="72"/>
    <cellStyle name="Heading 1" xfId="73"/>
    <cellStyle name="Heading 2" xfId="74"/>
    <cellStyle name="Heading 3" xfId="75"/>
    <cellStyle name="Heading 4" xfId="76"/>
    <cellStyle name="Hyperlink" xfId="77"/>
    <cellStyle name="Input" xfId="78"/>
    <cellStyle name="Input [yellow]" xfId="79"/>
    <cellStyle name="Link Currency (0)" xfId="80"/>
    <cellStyle name="Link Currency (2)" xfId="81"/>
    <cellStyle name="Link Units (0)" xfId="82"/>
    <cellStyle name="Link Units (1)" xfId="83"/>
    <cellStyle name="Link Units (2)" xfId="84"/>
    <cellStyle name="Linked Cell" xfId="85"/>
    <cellStyle name="Neutral" xfId="86"/>
    <cellStyle name="Normal - Style1" xfId="87"/>
    <cellStyle name="Normal 2" xfId="88"/>
    <cellStyle name="Normal 3" xfId="89"/>
    <cellStyle name="Normal 4" xfId="90"/>
    <cellStyle name="Note" xfId="91"/>
    <cellStyle name="Output" xfId="92"/>
    <cellStyle name="Percent" xfId="93"/>
    <cellStyle name="Percent [0]" xfId="94"/>
    <cellStyle name="Percent [00]" xfId="95"/>
    <cellStyle name="Percent [2]" xfId="96"/>
    <cellStyle name="PrePop Currency (0)" xfId="97"/>
    <cellStyle name="PrePop Currency (2)" xfId="98"/>
    <cellStyle name="PrePop Units (0)" xfId="99"/>
    <cellStyle name="PrePop Units (1)" xfId="100"/>
    <cellStyle name="PrePop Units (2)" xfId="101"/>
    <cellStyle name="Standard_Anpassen der Amortisation" xfId="102"/>
    <cellStyle name="Text Indent A" xfId="103"/>
    <cellStyle name="Text Indent B" xfId="104"/>
    <cellStyle name="Text Indent C" xfId="105"/>
    <cellStyle name="Title" xfId="106"/>
    <cellStyle name="Total" xfId="107"/>
    <cellStyle name="Währung [0]_Compiling Utility Macros" xfId="108"/>
    <cellStyle name="Währung_Compiling Utility Macros" xfId="109"/>
    <cellStyle name="Warning Text"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D32"/>
  <sheetViews>
    <sheetView zoomScalePageLayoutView="0" workbookViewId="0" topLeftCell="A1">
      <selection activeCell="A1" sqref="A1:T87"/>
    </sheetView>
  </sheetViews>
  <sheetFormatPr defaultColWidth="104.7109375" defaultRowHeight="15"/>
  <cols>
    <col min="1" max="1" width="11.140625" style="0" bestFit="1" customWidth="1"/>
    <col min="2" max="2" width="8.421875" style="0" customWidth="1"/>
    <col min="3" max="3" width="16.140625" style="0" bestFit="1" customWidth="1"/>
    <col min="4" max="4" width="7.28125" style="0" bestFit="1" customWidth="1"/>
  </cols>
  <sheetData>
    <row r="1" spans="1:4" ht="25.5" thickBot="1">
      <c r="A1" s="76" t="s">
        <v>22</v>
      </c>
      <c r="B1" s="77" t="s">
        <v>23</v>
      </c>
      <c r="C1" s="77" t="s">
        <v>24</v>
      </c>
      <c r="D1" s="78" t="s">
        <v>25</v>
      </c>
    </row>
    <row r="2" spans="1:4" ht="15.75" thickBot="1">
      <c r="A2" s="116" t="s">
        <v>110</v>
      </c>
      <c r="B2" s="116"/>
      <c r="C2" s="116" t="s">
        <v>109</v>
      </c>
      <c r="D2" s="78"/>
    </row>
    <row r="3" spans="1:4" ht="15">
      <c r="A3" s="101" t="s">
        <v>87</v>
      </c>
      <c r="B3" s="101" t="s">
        <v>87</v>
      </c>
      <c r="C3" s="101" t="s">
        <v>88</v>
      </c>
      <c r="D3" s="79">
        <v>1</v>
      </c>
    </row>
    <row r="4" spans="1:4" ht="15">
      <c r="A4" s="101" t="s">
        <v>89</v>
      </c>
      <c r="B4" s="101" t="s">
        <v>89</v>
      </c>
      <c r="C4" s="101" t="s">
        <v>90</v>
      </c>
      <c r="D4" s="74">
        <v>2</v>
      </c>
    </row>
    <row r="5" spans="1:4" ht="15">
      <c r="A5" s="101" t="s">
        <v>91</v>
      </c>
      <c r="B5" s="101" t="s">
        <v>91</v>
      </c>
      <c r="C5" s="101" t="s">
        <v>92</v>
      </c>
      <c r="D5" s="74">
        <v>3</v>
      </c>
    </row>
    <row r="6" spans="1:4" ht="15">
      <c r="A6" s="101" t="s">
        <v>93</v>
      </c>
      <c r="B6" s="101" t="s">
        <v>93</v>
      </c>
      <c r="C6" s="101" t="s">
        <v>94</v>
      </c>
      <c r="D6" s="74">
        <v>4</v>
      </c>
    </row>
    <row r="7" spans="1:4" ht="15">
      <c r="A7" s="101" t="s">
        <v>95</v>
      </c>
      <c r="B7" s="101" t="s">
        <v>95</v>
      </c>
      <c r="C7" s="101" t="s">
        <v>96</v>
      </c>
      <c r="D7" s="74">
        <v>5</v>
      </c>
    </row>
    <row r="8" spans="1:4" ht="15">
      <c r="A8" s="101" t="s">
        <v>97</v>
      </c>
      <c r="B8" s="101" t="s">
        <v>97</v>
      </c>
      <c r="C8" s="101" t="s">
        <v>98</v>
      </c>
      <c r="D8" s="74">
        <v>6</v>
      </c>
    </row>
    <row r="9" spans="1:4" ht="15">
      <c r="A9" s="101" t="s">
        <v>99</v>
      </c>
      <c r="B9" s="101" t="s">
        <v>99</v>
      </c>
      <c r="C9" s="101" t="s">
        <v>100</v>
      </c>
      <c r="D9" s="74">
        <v>7</v>
      </c>
    </row>
    <row r="10" spans="1:4" ht="15">
      <c r="A10" s="101" t="s">
        <v>101</v>
      </c>
      <c r="B10" s="101" t="s">
        <v>101</v>
      </c>
      <c r="C10" s="101" t="s">
        <v>102</v>
      </c>
      <c r="D10" s="74">
        <v>8</v>
      </c>
    </row>
    <row r="11" spans="1:4" ht="15">
      <c r="A11" s="101" t="s">
        <v>103</v>
      </c>
      <c r="B11" s="101" t="s">
        <v>103</v>
      </c>
      <c r="C11" s="101" t="s">
        <v>104</v>
      </c>
      <c r="D11" s="74">
        <v>9</v>
      </c>
    </row>
    <row r="12" spans="1:4" ht="15">
      <c r="A12" s="101" t="s">
        <v>107</v>
      </c>
      <c r="B12" s="101" t="s">
        <v>107</v>
      </c>
      <c r="C12" s="101" t="s">
        <v>108</v>
      </c>
      <c r="D12" s="74">
        <v>10</v>
      </c>
    </row>
    <row r="13" spans="1:4" ht="15">
      <c r="A13" s="101" t="s">
        <v>105</v>
      </c>
      <c r="B13" s="101" t="s">
        <v>105</v>
      </c>
      <c r="C13" s="101" t="s">
        <v>106</v>
      </c>
      <c r="D13" s="74">
        <v>11</v>
      </c>
    </row>
    <row r="14" spans="1:4" ht="15">
      <c r="A14" s="101"/>
      <c r="B14" s="101"/>
      <c r="C14" s="101"/>
      <c r="D14" s="74">
        <v>12</v>
      </c>
    </row>
    <row r="15" spans="1:4" ht="15">
      <c r="A15" s="72"/>
      <c r="B15" s="72"/>
      <c r="C15" s="72"/>
      <c r="D15" s="74">
        <v>13</v>
      </c>
    </row>
    <row r="16" spans="1:4" ht="15">
      <c r="A16" s="72"/>
      <c r="B16" s="72"/>
      <c r="C16" s="72"/>
      <c r="D16" s="74">
        <v>14</v>
      </c>
    </row>
    <row r="17" spans="1:4" ht="15">
      <c r="A17" s="73"/>
      <c r="B17" s="72"/>
      <c r="C17" s="72"/>
      <c r="D17" s="74">
        <v>15</v>
      </c>
    </row>
    <row r="18" spans="1:4" ht="15">
      <c r="A18" s="73"/>
      <c r="B18" s="72"/>
      <c r="C18" s="72"/>
      <c r="D18" s="74">
        <v>16</v>
      </c>
    </row>
    <row r="19" spans="1:4" ht="15">
      <c r="A19" s="73"/>
      <c r="B19" s="72"/>
      <c r="C19" s="72"/>
      <c r="D19" s="74">
        <v>17</v>
      </c>
    </row>
    <row r="20" spans="1:4" ht="15">
      <c r="A20" s="73"/>
      <c r="B20" s="72"/>
      <c r="C20" s="72"/>
      <c r="D20" s="74">
        <v>18</v>
      </c>
    </row>
    <row r="21" spans="1:4" ht="15">
      <c r="A21" s="73"/>
      <c r="B21" s="72"/>
      <c r="C21" s="72"/>
      <c r="D21" s="74">
        <v>19</v>
      </c>
    </row>
    <row r="22" spans="1:4" ht="15">
      <c r="A22" s="73"/>
      <c r="B22" s="72"/>
      <c r="C22" s="72"/>
      <c r="D22" s="74">
        <v>20</v>
      </c>
    </row>
    <row r="23" spans="1:4" ht="15">
      <c r="A23" s="73"/>
      <c r="B23" s="72"/>
      <c r="C23" s="72"/>
      <c r="D23" s="74">
        <v>21</v>
      </c>
    </row>
    <row r="24" spans="1:4" ht="15">
      <c r="A24" s="73"/>
      <c r="B24" s="72"/>
      <c r="C24" s="72"/>
      <c r="D24" s="74">
        <v>22</v>
      </c>
    </row>
    <row r="25" spans="1:4" ht="15">
      <c r="A25" s="73"/>
      <c r="B25" s="72"/>
      <c r="C25" s="72"/>
      <c r="D25" s="74">
        <v>23</v>
      </c>
    </row>
    <row r="26" spans="1:4" ht="15">
      <c r="A26" s="73"/>
      <c r="B26" s="72"/>
      <c r="C26" s="72"/>
      <c r="D26" s="74">
        <v>24</v>
      </c>
    </row>
    <row r="27" spans="1:4" ht="15">
      <c r="A27" s="73"/>
      <c r="B27" s="72"/>
      <c r="C27" s="72"/>
      <c r="D27" s="74">
        <v>25</v>
      </c>
    </row>
    <row r="28" spans="1:4" ht="15">
      <c r="A28" s="73"/>
      <c r="B28" s="72"/>
      <c r="C28" s="72"/>
      <c r="D28" s="74">
        <v>26</v>
      </c>
    </row>
    <row r="29" spans="1:4" ht="15">
      <c r="A29" s="73"/>
      <c r="B29" s="72"/>
      <c r="C29" s="72"/>
      <c r="D29" s="74">
        <v>27</v>
      </c>
    </row>
    <row r="30" spans="1:4" ht="15">
      <c r="A30" s="73"/>
      <c r="B30" s="72"/>
      <c r="C30" s="72"/>
      <c r="D30" s="74">
        <v>28</v>
      </c>
    </row>
    <row r="31" spans="1:4" ht="15">
      <c r="A31" s="73"/>
      <c r="B31" s="72"/>
      <c r="C31" s="72"/>
      <c r="D31" s="74">
        <v>29</v>
      </c>
    </row>
    <row r="32" spans="1:4" ht="15">
      <c r="A32" s="73"/>
      <c r="B32" s="72"/>
      <c r="C32" s="72"/>
      <c r="D32" s="74">
        <v>30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SheetLayoutView="85" zoomScalePageLayoutView="0" workbookViewId="0" topLeftCell="A1">
      <selection activeCell="D24" sqref="D24:M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"&amp;VLOOKUP(A88,SheetNames!A2:C13,3,FALSE)</f>
        <v>GT481 - Mogale City</v>
      </c>
      <c r="B1" s="65"/>
      <c r="C1" s="66"/>
      <c r="D1" s="1"/>
      <c r="E1" s="1"/>
      <c r="F1" s="1"/>
      <c r="G1" s="1"/>
      <c r="H1" s="1"/>
      <c r="I1" s="1"/>
      <c r="J1" s="1"/>
      <c r="K1" s="1"/>
      <c r="L1" s="1"/>
      <c r="M1" s="1"/>
      <c r="N1" s="1"/>
      <c r="O1" s="1"/>
      <c r="P1" s="1"/>
      <c r="Q1" s="1"/>
      <c r="R1" s="1"/>
      <c r="S1" s="94"/>
      <c r="T1" s="94"/>
    </row>
    <row r="3" spans="1:20" ht="21.75" customHeight="1">
      <c r="A3" s="91" t="s">
        <v>121</v>
      </c>
      <c r="B3" s="62"/>
      <c r="C3" s="63"/>
      <c r="D3" s="64"/>
      <c r="E3" s="3"/>
      <c r="F3" s="1"/>
      <c r="G3" s="1"/>
      <c r="H3" s="1"/>
      <c r="I3" s="1"/>
      <c r="J3" s="1"/>
      <c r="K3" s="1"/>
      <c r="L3" s="1"/>
      <c r="M3" s="1"/>
      <c r="N3" s="1"/>
      <c r="O3" s="1"/>
      <c r="P3" s="1"/>
      <c r="Q3" s="1"/>
      <c r="R3" s="1"/>
      <c r="S3" s="94"/>
      <c r="T3" s="94"/>
    </row>
    <row r="4" ht="33">
      <c r="D4" s="90" t="s">
        <v>34</v>
      </c>
    </row>
    <row r="5" spans="3:5" ht="26.25">
      <c r="C5" s="124" t="s">
        <v>63</v>
      </c>
      <c r="D5" s="125">
        <v>111</v>
      </c>
      <c r="E5" s="93" t="s">
        <v>37</v>
      </c>
    </row>
    <row r="6" spans="3:5" ht="16.5">
      <c r="C6" s="124" t="s">
        <v>30</v>
      </c>
      <c r="D6" s="126">
        <v>13858</v>
      </c>
      <c r="E6" s="92" t="s">
        <v>33</v>
      </c>
    </row>
    <row r="7" spans="1:20" ht="25.5">
      <c r="A7" s="67"/>
      <c r="B7" s="62"/>
      <c r="C7" s="127" t="s">
        <v>64</v>
      </c>
      <c r="D7" s="128"/>
      <c r="E7" s="92" t="s">
        <v>32</v>
      </c>
      <c r="F7" s="1"/>
      <c r="G7" s="1"/>
      <c r="H7" s="1"/>
      <c r="I7" s="1"/>
      <c r="J7" s="1"/>
      <c r="K7" s="1"/>
      <c r="L7" s="1"/>
      <c r="M7" s="1"/>
      <c r="N7" s="1"/>
      <c r="O7" s="1"/>
      <c r="P7" s="1"/>
      <c r="Q7" s="1"/>
      <c r="R7" s="1"/>
      <c r="S7" s="94"/>
      <c r="T7" s="94"/>
    </row>
    <row r="8" spans="1:20" ht="15">
      <c r="A8" s="67"/>
      <c r="B8" s="62"/>
      <c r="C8" s="123" t="s">
        <v>65</v>
      </c>
      <c r="D8" s="128">
        <v>71482</v>
      </c>
      <c r="E8" s="92" t="s">
        <v>33</v>
      </c>
      <c r="F8" s="1"/>
      <c r="G8" s="1"/>
      <c r="H8" s="1"/>
      <c r="I8" s="1"/>
      <c r="J8" s="1"/>
      <c r="K8" s="1"/>
      <c r="L8" s="1"/>
      <c r="M8" s="1"/>
      <c r="N8" s="1"/>
      <c r="O8" s="1"/>
      <c r="P8" s="1"/>
      <c r="Q8" s="1"/>
      <c r="R8" s="1"/>
      <c r="S8" s="94"/>
      <c r="T8" s="94"/>
    </row>
    <row r="9" spans="1:20" ht="15.75" customHeight="1">
      <c r="A9" s="67"/>
      <c r="B9" s="62"/>
      <c r="C9" s="129" t="s">
        <v>66</v>
      </c>
      <c r="D9" s="128">
        <v>3918</v>
      </c>
      <c r="E9" s="92" t="s">
        <v>33</v>
      </c>
      <c r="F9" s="1"/>
      <c r="G9" s="1"/>
      <c r="H9" s="1"/>
      <c r="I9" s="1"/>
      <c r="J9" s="1"/>
      <c r="K9" s="1"/>
      <c r="L9" s="1"/>
      <c r="M9" s="1"/>
      <c r="N9" s="1"/>
      <c r="O9" s="1"/>
      <c r="P9" s="1"/>
      <c r="Q9" s="1"/>
      <c r="R9" s="1"/>
      <c r="S9" s="94"/>
      <c r="T9" s="94"/>
    </row>
    <row r="10" spans="1:20" ht="15">
      <c r="A10" s="67"/>
      <c r="B10" s="62"/>
      <c r="C10" s="127" t="s">
        <v>67</v>
      </c>
      <c r="D10" s="128">
        <v>71482</v>
      </c>
      <c r="E10" s="92" t="s">
        <v>33</v>
      </c>
      <c r="F10" s="1"/>
      <c r="G10" s="1"/>
      <c r="H10" s="1"/>
      <c r="I10" s="1"/>
      <c r="J10" s="1"/>
      <c r="K10" s="1"/>
      <c r="L10" s="1"/>
      <c r="M10" s="1"/>
      <c r="N10" s="1"/>
      <c r="O10" s="1"/>
      <c r="P10" s="1"/>
      <c r="Q10" s="1"/>
      <c r="R10" s="1"/>
      <c r="S10" s="94"/>
      <c r="T10" s="94"/>
    </row>
    <row r="11" spans="1:20" ht="15">
      <c r="A11" s="67"/>
      <c r="B11" s="62"/>
      <c r="C11" s="127" t="s">
        <v>68</v>
      </c>
      <c r="D11" s="125">
        <v>13584</v>
      </c>
      <c r="E11" s="92" t="s">
        <v>33</v>
      </c>
      <c r="F11" s="1"/>
      <c r="G11" s="1"/>
      <c r="H11" s="1"/>
      <c r="I11" s="1"/>
      <c r="J11" s="1"/>
      <c r="K11" s="1"/>
      <c r="L11" s="1"/>
      <c r="M11" s="1"/>
      <c r="N11" s="1"/>
      <c r="O11" s="1"/>
      <c r="P11" s="1"/>
      <c r="Q11" s="1"/>
      <c r="R11" s="1"/>
      <c r="S11" s="94"/>
      <c r="T11" s="94"/>
    </row>
    <row r="12" spans="1:20" ht="15">
      <c r="A12" s="67"/>
      <c r="B12" s="62"/>
      <c r="C12" s="127" t="s">
        <v>69</v>
      </c>
      <c r="D12" s="128">
        <v>71482</v>
      </c>
      <c r="E12" s="92" t="s">
        <v>33</v>
      </c>
      <c r="F12" s="1"/>
      <c r="G12" s="1"/>
      <c r="H12" s="1"/>
      <c r="I12" s="1"/>
      <c r="J12" s="1"/>
      <c r="K12" s="1"/>
      <c r="L12" s="1"/>
      <c r="M12" s="1"/>
      <c r="N12" s="1"/>
      <c r="O12" s="1"/>
      <c r="P12" s="1"/>
      <c r="Q12" s="1"/>
      <c r="R12" s="1"/>
      <c r="S12" s="94"/>
      <c r="T12" s="94"/>
    </row>
    <row r="13" spans="1:20" ht="15">
      <c r="A13" s="67"/>
      <c r="B13" s="62"/>
      <c r="C13" s="127" t="s">
        <v>70</v>
      </c>
      <c r="D13" s="128">
        <v>13535</v>
      </c>
      <c r="E13" s="92" t="s">
        <v>33</v>
      </c>
      <c r="F13" s="1"/>
      <c r="G13" s="1"/>
      <c r="H13" s="1"/>
      <c r="I13" s="1"/>
      <c r="J13" s="1"/>
      <c r="K13" s="1"/>
      <c r="L13" s="1"/>
      <c r="M13" s="1"/>
      <c r="N13" s="1"/>
      <c r="O13" s="1"/>
      <c r="P13" s="1"/>
      <c r="Q13" s="1"/>
      <c r="R13" s="1"/>
      <c r="S13" s="94"/>
      <c r="T13" s="94"/>
    </row>
    <row r="14" spans="1:20" ht="25.5">
      <c r="A14" s="67"/>
      <c r="B14" s="62"/>
      <c r="C14" s="127" t="s">
        <v>71</v>
      </c>
      <c r="D14" s="128">
        <v>71482</v>
      </c>
      <c r="E14" s="92" t="s">
        <v>33</v>
      </c>
      <c r="F14" s="1"/>
      <c r="G14" s="1"/>
      <c r="H14" s="1"/>
      <c r="I14" s="1"/>
      <c r="J14" s="1"/>
      <c r="K14" s="1"/>
      <c r="L14" s="1"/>
      <c r="M14" s="1"/>
      <c r="N14" s="1"/>
      <c r="O14" s="1"/>
      <c r="P14" s="1"/>
      <c r="Q14" s="1"/>
      <c r="R14" s="1"/>
      <c r="S14" s="94"/>
      <c r="T14" s="94"/>
    </row>
    <row r="15" spans="1:20" ht="15">
      <c r="A15" s="67"/>
      <c r="B15" s="62"/>
      <c r="C15" s="124" t="s">
        <v>72</v>
      </c>
      <c r="D15" s="128">
        <v>8998</v>
      </c>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122</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123</v>
      </c>
      <c r="E18" s="8" t="s">
        <v>124</v>
      </c>
      <c r="F18" s="6" t="s">
        <v>2</v>
      </c>
      <c r="G18" s="7" t="s">
        <v>6</v>
      </c>
      <c r="H18" s="6" t="s">
        <v>3</v>
      </c>
      <c r="I18" s="7" t="s">
        <v>7</v>
      </c>
      <c r="J18" s="6" t="s">
        <v>4</v>
      </c>
      <c r="K18" s="7" t="s">
        <v>8</v>
      </c>
      <c r="L18" s="6" t="s">
        <v>5</v>
      </c>
      <c r="M18" s="56" t="s">
        <v>9</v>
      </c>
      <c r="N18" s="6" t="s">
        <v>10</v>
      </c>
      <c r="O18" s="44" t="s">
        <v>125</v>
      </c>
      <c r="P18" s="7" t="s">
        <v>126</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73"/>
      <c r="T19" s="181"/>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73"/>
      <c r="T20" s="181"/>
    </row>
    <row r="21" spans="1:20" ht="15">
      <c r="A21" s="9" t="s">
        <v>1</v>
      </c>
      <c r="B21" s="10"/>
      <c r="C21" s="10"/>
      <c r="D21" s="15"/>
      <c r="E21" s="11"/>
      <c r="F21" s="12"/>
      <c r="G21" s="13"/>
      <c r="H21" s="12"/>
      <c r="I21" s="13"/>
      <c r="J21" s="12"/>
      <c r="K21" s="13"/>
      <c r="L21" s="12"/>
      <c r="M21" s="14"/>
      <c r="N21" s="12"/>
      <c r="O21" s="15"/>
      <c r="P21" s="13"/>
      <c r="Q21" s="48"/>
      <c r="R21" s="16"/>
      <c r="S21" s="174"/>
      <c r="T21" s="182"/>
    </row>
    <row r="22" spans="1:20" ht="15">
      <c r="A22" s="297" t="s">
        <v>19</v>
      </c>
      <c r="B22" s="298"/>
      <c r="C22" s="299"/>
      <c r="D22" s="50"/>
      <c r="E22" s="69"/>
      <c r="F22" s="19"/>
      <c r="G22" s="20"/>
      <c r="H22" s="18"/>
      <c r="I22" s="21"/>
      <c r="J22" s="18"/>
      <c r="K22" s="21"/>
      <c r="L22" s="19"/>
      <c r="M22" s="57"/>
      <c r="N22" s="18"/>
      <c r="O22" s="22"/>
      <c r="P22" s="20"/>
      <c r="Q22" s="49"/>
      <c r="R22" s="16"/>
      <c r="S22" s="174"/>
      <c r="T22" s="182"/>
    </row>
    <row r="23" spans="1:20" ht="7.5" customHeight="1">
      <c r="A23" s="23"/>
      <c r="B23" s="24"/>
      <c r="C23" s="25"/>
      <c r="D23" s="50"/>
      <c r="E23" s="69"/>
      <c r="F23" s="18"/>
      <c r="G23" s="21"/>
      <c r="H23" s="18"/>
      <c r="I23" s="21"/>
      <c r="J23" s="18"/>
      <c r="K23" s="21"/>
      <c r="L23" s="18"/>
      <c r="M23" s="58"/>
      <c r="N23" s="18"/>
      <c r="O23" s="26"/>
      <c r="P23" s="21"/>
      <c r="Q23" s="50"/>
      <c r="R23" s="16"/>
      <c r="S23" s="174"/>
      <c r="T23" s="182"/>
    </row>
    <row r="24" spans="1:20" ht="15" customHeight="1">
      <c r="A24" s="23"/>
      <c r="B24" s="289" t="s">
        <v>73</v>
      </c>
      <c r="C24" s="290">
        <v>0</v>
      </c>
      <c r="D24" s="59">
        <v>0</v>
      </c>
      <c r="E24" s="60">
        <v>0</v>
      </c>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75" t="s">
        <v>163</v>
      </c>
      <c r="T24" s="183"/>
    </row>
    <row r="25" spans="1:20" ht="15" customHeight="1">
      <c r="A25" s="23"/>
      <c r="B25" s="289" t="s">
        <v>74</v>
      </c>
      <c r="C25" s="290">
        <v>0</v>
      </c>
      <c r="D25" s="59">
        <v>0</v>
      </c>
      <c r="E25" s="60">
        <v>0</v>
      </c>
      <c r="F25" s="134">
        <v>0</v>
      </c>
      <c r="G25" s="135">
        <v>0</v>
      </c>
      <c r="H25" s="134">
        <v>0</v>
      </c>
      <c r="I25" s="135">
        <v>0</v>
      </c>
      <c r="J25" s="134">
        <v>0</v>
      </c>
      <c r="K25" s="135">
        <v>0</v>
      </c>
      <c r="L25" s="134">
        <v>0</v>
      </c>
      <c r="M25" s="135">
        <v>0</v>
      </c>
      <c r="N25" s="70">
        <f t="shared" si="1"/>
        <v>0</v>
      </c>
      <c r="O25" s="71">
        <f t="shared" si="2"/>
        <v>0</v>
      </c>
      <c r="P25" s="68">
        <v>0</v>
      </c>
      <c r="Q25" s="53">
        <f t="shared" si="3"/>
        <v>0</v>
      </c>
      <c r="R25" s="16" t="b">
        <v>1</v>
      </c>
      <c r="S25" s="175" t="s">
        <v>163</v>
      </c>
      <c r="T25" s="183"/>
    </row>
    <row r="26" spans="1:20" ht="15" customHeight="1">
      <c r="A26" s="23"/>
      <c r="B26" s="289" t="s">
        <v>28</v>
      </c>
      <c r="C26" s="290">
        <v>0</v>
      </c>
      <c r="D26" s="59">
        <v>0</v>
      </c>
      <c r="E26" s="60">
        <v>0</v>
      </c>
      <c r="F26" s="134">
        <v>0</v>
      </c>
      <c r="G26" s="135">
        <v>0</v>
      </c>
      <c r="H26" s="134">
        <v>0</v>
      </c>
      <c r="I26" s="135">
        <v>0</v>
      </c>
      <c r="J26" s="134">
        <v>0</v>
      </c>
      <c r="K26" s="135">
        <v>0</v>
      </c>
      <c r="L26" s="134">
        <v>0</v>
      </c>
      <c r="M26" s="135">
        <v>0</v>
      </c>
      <c r="N26" s="70">
        <f t="shared" si="1"/>
        <v>0</v>
      </c>
      <c r="O26" s="71">
        <f t="shared" si="2"/>
        <v>0</v>
      </c>
      <c r="P26" s="68">
        <v>0</v>
      </c>
      <c r="Q26" s="53">
        <f t="shared" si="3"/>
        <v>0</v>
      </c>
      <c r="R26" s="16" t="b">
        <v>1</v>
      </c>
      <c r="S26" s="175" t="s">
        <v>163</v>
      </c>
      <c r="T26" s="183"/>
    </row>
    <row r="27" spans="1:20" ht="15" customHeight="1">
      <c r="A27" s="23"/>
      <c r="B27" s="289" t="s">
        <v>29</v>
      </c>
      <c r="C27" s="290">
        <v>0</v>
      </c>
      <c r="D27" s="59">
        <v>0</v>
      </c>
      <c r="E27" s="60">
        <v>0</v>
      </c>
      <c r="F27" s="134">
        <v>0</v>
      </c>
      <c r="G27" s="135">
        <v>0</v>
      </c>
      <c r="H27" s="134">
        <v>0</v>
      </c>
      <c r="I27" s="135">
        <v>0</v>
      </c>
      <c r="J27" s="134">
        <v>0</v>
      </c>
      <c r="K27" s="135">
        <v>0</v>
      </c>
      <c r="L27" s="134">
        <v>0</v>
      </c>
      <c r="M27" s="135">
        <v>0</v>
      </c>
      <c r="N27" s="70">
        <f t="shared" si="1"/>
        <v>0</v>
      </c>
      <c r="O27" s="71">
        <f t="shared" si="2"/>
        <v>0</v>
      </c>
      <c r="P27" s="68">
        <v>0</v>
      </c>
      <c r="Q27" s="53">
        <f t="shared" si="3"/>
        <v>0</v>
      </c>
      <c r="R27" s="16" t="b">
        <v>1</v>
      </c>
      <c r="S27" s="175" t="s">
        <v>163</v>
      </c>
      <c r="T27" s="183"/>
    </row>
    <row r="28" spans="1:20" ht="15" customHeight="1">
      <c r="A28" s="23"/>
      <c r="B28" s="289" t="s">
        <v>113</v>
      </c>
      <c r="C28" s="290"/>
      <c r="D28" s="59">
        <v>0</v>
      </c>
      <c r="E28" s="60">
        <v>0</v>
      </c>
      <c r="F28" s="134">
        <v>0</v>
      </c>
      <c r="G28" s="135">
        <v>0</v>
      </c>
      <c r="H28" s="134">
        <v>0</v>
      </c>
      <c r="I28" s="135">
        <v>0</v>
      </c>
      <c r="J28" s="134">
        <v>0</v>
      </c>
      <c r="K28" s="135">
        <v>0</v>
      </c>
      <c r="L28" s="134">
        <v>0</v>
      </c>
      <c r="M28" s="135">
        <v>0</v>
      </c>
      <c r="N28" s="70">
        <f t="shared" si="1"/>
        <v>0</v>
      </c>
      <c r="O28" s="71">
        <f t="shared" si="2"/>
        <v>0</v>
      </c>
      <c r="P28" s="68">
        <v>0</v>
      </c>
      <c r="Q28" s="53">
        <f t="shared" si="3"/>
        <v>0</v>
      </c>
      <c r="R28" s="16" t="b">
        <v>1</v>
      </c>
      <c r="S28" s="175" t="s">
        <v>163</v>
      </c>
      <c r="T28" s="183"/>
    </row>
    <row r="29" spans="1:20" ht="15" customHeight="1">
      <c r="A29" s="23"/>
      <c r="B29" s="289" t="s">
        <v>35</v>
      </c>
      <c r="C29" s="290">
        <v>0</v>
      </c>
      <c r="D29" s="59">
        <v>9</v>
      </c>
      <c r="E29" s="60">
        <v>3</v>
      </c>
      <c r="F29" s="134">
        <v>1</v>
      </c>
      <c r="G29" s="135">
        <v>1</v>
      </c>
      <c r="H29" s="134">
        <v>0</v>
      </c>
      <c r="I29" s="135">
        <v>0</v>
      </c>
      <c r="J29" s="134">
        <v>0</v>
      </c>
      <c r="K29" s="135">
        <v>0</v>
      </c>
      <c r="L29" s="134">
        <v>0</v>
      </c>
      <c r="M29" s="135">
        <v>0</v>
      </c>
      <c r="N29" s="70">
        <f t="shared" si="1"/>
        <v>1</v>
      </c>
      <c r="O29" s="71">
        <f t="shared" si="2"/>
        <v>1</v>
      </c>
      <c r="P29" s="68">
        <v>0</v>
      </c>
      <c r="Q29" s="53">
        <f t="shared" si="3"/>
        <v>-1</v>
      </c>
      <c r="R29" s="16" t="b">
        <v>1</v>
      </c>
      <c r="S29" s="175" t="s">
        <v>164</v>
      </c>
      <c r="T29" s="183"/>
    </row>
    <row r="30" spans="1:20" ht="15" customHeight="1">
      <c r="A30" s="23"/>
      <c r="B30" s="289" t="s">
        <v>36</v>
      </c>
      <c r="C30" s="290"/>
      <c r="D30" s="59">
        <v>18000</v>
      </c>
      <c r="E30" s="60">
        <v>1000</v>
      </c>
      <c r="F30" s="134">
        <v>1000</v>
      </c>
      <c r="G30" s="135">
        <v>623</v>
      </c>
      <c r="H30" s="134">
        <v>0</v>
      </c>
      <c r="I30" s="135">
        <v>0</v>
      </c>
      <c r="J30" s="134">
        <v>0</v>
      </c>
      <c r="K30" s="135">
        <v>0</v>
      </c>
      <c r="L30" s="134">
        <v>0</v>
      </c>
      <c r="M30" s="135">
        <v>0</v>
      </c>
      <c r="N30" s="70">
        <f t="shared" si="1"/>
        <v>1000</v>
      </c>
      <c r="O30" s="71">
        <f t="shared" si="2"/>
        <v>623</v>
      </c>
      <c r="P30" s="68">
        <v>0</v>
      </c>
      <c r="Q30" s="53">
        <f t="shared" si="3"/>
        <v>-623</v>
      </c>
      <c r="R30" s="16" t="b">
        <v>1</v>
      </c>
      <c r="S30" s="175" t="s">
        <v>165</v>
      </c>
      <c r="T30" s="183"/>
    </row>
    <row r="31" spans="1:20" ht="15" customHeight="1">
      <c r="A31" s="23"/>
      <c r="B31" s="117" t="s">
        <v>111</v>
      </c>
      <c r="C31" s="119"/>
      <c r="D31" s="59">
        <v>5</v>
      </c>
      <c r="E31" s="60">
        <v>3</v>
      </c>
      <c r="F31" s="134">
        <v>3</v>
      </c>
      <c r="G31" s="135">
        <v>2</v>
      </c>
      <c r="H31" s="134">
        <v>0</v>
      </c>
      <c r="I31" s="135">
        <v>0</v>
      </c>
      <c r="J31" s="134">
        <v>0</v>
      </c>
      <c r="K31" s="135">
        <v>0</v>
      </c>
      <c r="L31" s="134">
        <v>0</v>
      </c>
      <c r="M31" s="135">
        <v>0</v>
      </c>
      <c r="N31" s="70">
        <f t="shared" si="1"/>
        <v>3</v>
      </c>
      <c r="O31" s="71">
        <f t="shared" si="2"/>
        <v>2</v>
      </c>
      <c r="P31" s="68">
        <v>0</v>
      </c>
      <c r="Q31" s="53">
        <f t="shared" si="3"/>
        <v>-2</v>
      </c>
      <c r="R31" s="16"/>
      <c r="S31" s="175" t="s">
        <v>164</v>
      </c>
      <c r="T31" s="183"/>
    </row>
    <row r="32" spans="1:20" ht="15" customHeight="1">
      <c r="A32" s="23"/>
      <c r="B32" s="289" t="s">
        <v>31</v>
      </c>
      <c r="C32" s="290">
        <v>0</v>
      </c>
      <c r="D32" s="59">
        <v>0</v>
      </c>
      <c r="E32" s="60">
        <v>0</v>
      </c>
      <c r="F32" s="134">
        <v>0</v>
      </c>
      <c r="G32" s="135">
        <v>0</v>
      </c>
      <c r="H32" s="134">
        <v>0</v>
      </c>
      <c r="I32" s="135">
        <v>0</v>
      </c>
      <c r="J32" s="134">
        <v>0</v>
      </c>
      <c r="K32" s="135">
        <v>0</v>
      </c>
      <c r="L32" s="134">
        <v>0</v>
      </c>
      <c r="M32" s="135">
        <v>0</v>
      </c>
      <c r="N32" s="70">
        <f t="shared" si="1"/>
        <v>0</v>
      </c>
      <c r="O32" s="71">
        <f t="shared" si="2"/>
        <v>0</v>
      </c>
      <c r="P32" s="68">
        <v>0</v>
      </c>
      <c r="Q32" s="53">
        <f t="shared" si="3"/>
        <v>0</v>
      </c>
      <c r="R32" s="16" t="b">
        <v>1</v>
      </c>
      <c r="S32" s="175" t="s">
        <v>163</v>
      </c>
      <c r="T32" s="183"/>
    </row>
    <row r="33" spans="1:20" ht="15" customHeight="1">
      <c r="A33" s="23"/>
      <c r="B33" s="289" t="s">
        <v>75</v>
      </c>
      <c r="C33" s="290">
        <v>0</v>
      </c>
      <c r="D33" s="59">
        <v>5</v>
      </c>
      <c r="E33" s="60">
        <v>2</v>
      </c>
      <c r="F33" s="134">
        <v>2</v>
      </c>
      <c r="G33" s="135">
        <v>1</v>
      </c>
      <c r="H33" s="134">
        <v>0</v>
      </c>
      <c r="I33" s="135">
        <v>0</v>
      </c>
      <c r="J33" s="134">
        <v>0</v>
      </c>
      <c r="K33" s="135">
        <v>0</v>
      </c>
      <c r="L33" s="134">
        <v>0</v>
      </c>
      <c r="M33" s="135">
        <v>0</v>
      </c>
      <c r="N33" s="70">
        <f t="shared" si="1"/>
        <v>2</v>
      </c>
      <c r="O33" s="71">
        <f t="shared" si="2"/>
        <v>1</v>
      </c>
      <c r="P33" s="68">
        <v>0</v>
      </c>
      <c r="Q33" s="53">
        <f t="shared" si="3"/>
        <v>-1</v>
      </c>
      <c r="R33" s="16"/>
      <c r="S33" s="175" t="s">
        <v>166</v>
      </c>
      <c r="T33" s="187"/>
    </row>
    <row r="34" spans="1:20" ht="15" customHeight="1">
      <c r="A34" s="23"/>
      <c r="B34" s="289" t="s">
        <v>76</v>
      </c>
      <c r="C34" s="290"/>
      <c r="D34" s="59">
        <v>20000</v>
      </c>
      <c r="E34" s="60">
        <v>526</v>
      </c>
      <c r="F34" s="134">
        <v>526</v>
      </c>
      <c r="G34" s="135">
        <v>0</v>
      </c>
      <c r="H34" s="134">
        <v>0</v>
      </c>
      <c r="I34" s="135">
        <v>0</v>
      </c>
      <c r="J34" s="134">
        <v>0</v>
      </c>
      <c r="K34" s="135">
        <v>0</v>
      </c>
      <c r="L34" s="134">
        <v>0</v>
      </c>
      <c r="M34" s="135">
        <v>0</v>
      </c>
      <c r="N34" s="70">
        <f t="shared" si="1"/>
        <v>526</v>
      </c>
      <c r="O34" s="71">
        <f t="shared" si="2"/>
        <v>0</v>
      </c>
      <c r="P34" s="68">
        <v>0</v>
      </c>
      <c r="Q34" s="53">
        <f t="shared" si="3"/>
        <v>0</v>
      </c>
      <c r="R34" s="16"/>
      <c r="S34" s="175" t="s">
        <v>167</v>
      </c>
      <c r="T34" s="183"/>
    </row>
    <row r="35" spans="1:256" s="85" customFormat="1" ht="16.5" customHeight="1">
      <c r="A35" s="23"/>
      <c r="B35" s="117" t="s">
        <v>112</v>
      </c>
      <c r="C35" s="119"/>
      <c r="D35" s="59">
        <v>2</v>
      </c>
      <c r="E35" s="60">
        <v>1</v>
      </c>
      <c r="F35" s="134">
        <v>0</v>
      </c>
      <c r="G35" s="135">
        <v>0</v>
      </c>
      <c r="H35" s="134">
        <v>0</v>
      </c>
      <c r="I35" s="135">
        <v>0</v>
      </c>
      <c r="J35" s="134">
        <v>0</v>
      </c>
      <c r="K35" s="135">
        <v>0</v>
      </c>
      <c r="L35" s="134">
        <v>0</v>
      </c>
      <c r="M35" s="135">
        <v>0</v>
      </c>
      <c r="N35" s="70">
        <f t="shared" si="1"/>
        <v>0</v>
      </c>
      <c r="O35" s="71">
        <f t="shared" si="2"/>
        <v>0</v>
      </c>
      <c r="P35" s="68">
        <v>0</v>
      </c>
      <c r="Q35" s="53">
        <f t="shared" si="3"/>
        <v>0</v>
      </c>
      <c r="R35" s="16"/>
      <c r="S35" s="175" t="s">
        <v>165</v>
      </c>
      <c r="T35" s="18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289" t="s">
        <v>77</v>
      </c>
      <c r="C36" s="290"/>
      <c r="D36" s="59">
        <v>9719</v>
      </c>
      <c r="E36" s="60">
        <v>1000</v>
      </c>
      <c r="F36" s="134">
        <v>200</v>
      </c>
      <c r="G36" s="135">
        <v>0</v>
      </c>
      <c r="H36" s="134">
        <v>0</v>
      </c>
      <c r="I36" s="135">
        <v>0</v>
      </c>
      <c r="J36" s="134">
        <v>0</v>
      </c>
      <c r="K36" s="135">
        <v>0</v>
      </c>
      <c r="L36" s="134">
        <v>0</v>
      </c>
      <c r="M36" s="135">
        <v>0</v>
      </c>
      <c r="N36" s="70">
        <f t="shared" si="1"/>
        <v>200</v>
      </c>
      <c r="O36" s="71">
        <f t="shared" si="2"/>
        <v>0</v>
      </c>
      <c r="P36" s="68">
        <v>0</v>
      </c>
      <c r="Q36" s="53">
        <f t="shared" si="3"/>
        <v>0</v>
      </c>
      <c r="R36" s="16" t="b">
        <v>1</v>
      </c>
      <c r="S36" s="175" t="s">
        <v>168</v>
      </c>
      <c r="T36" s="183"/>
    </row>
    <row r="37" spans="1:256" ht="7.5" customHeight="1">
      <c r="A37" s="81"/>
      <c r="B37" s="293">
        <f>COUNTA(B24:B36)</f>
        <v>13</v>
      </c>
      <c r="C37" s="294"/>
      <c r="D37" s="82"/>
      <c r="E37" s="82"/>
      <c r="F37" s="82"/>
      <c r="G37" s="83"/>
      <c r="H37" s="82"/>
      <c r="I37" s="83"/>
      <c r="J37" s="82"/>
      <c r="K37" s="83"/>
      <c r="L37" s="82"/>
      <c r="M37" s="83"/>
      <c r="N37" s="42"/>
      <c r="O37" s="51"/>
      <c r="P37" s="82"/>
      <c r="Q37" s="53"/>
      <c r="R37" s="84" t="b">
        <v>1</v>
      </c>
      <c r="S37" s="176"/>
      <c r="T37" s="184"/>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286" t="s">
        <v>38</v>
      </c>
      <c r="B38" s="287"/>
      <c r="C38" s="288"/>
      <c r="D38" s="82"/>
      <c r="E38" s="82"/>
      <c r="F38" s="82"/>
      <c r="G38" s="83"/>
      <c r="H38" s="82"/>
      <c r="I38" s="83"/>
      <c r="J38" s="82"/>
      <c r="K38" s="83"/>
      <c r="L38" s="82"/>
      <c r="M38" s="83"/>
      <c r="N38" s="42"/>
      <c r="O38" s="51"/>
      <c r="P38" s="82"/>
      <c r="Q38" s="53"/>
      <c r="R38" s="16" t="b">
        <v>1</v>
      </c>
      <c r="S38" s="175"/>
      <c r="T38" s="183"/>
    </row>
    <row r="39" spans="1:20" ht="15" customHeight="1">
      <c r="A39" s="120"/>
      <c r="B39" s="121"/>
      <c r="C39" s="122"/>
      <c r="D39" s="82"/>
      <c r="E39" s="82"/>
      <c r="F39" s="82"/>
      <c r="G39" s="83"/>
      <c r="H39" s="82"/>
      <c r="I39" s="83"/>
      <c r="J39" s="82"/>
      <c r="K39" s="83"/>
      <c r="L39" s="82"/>
      <c r="M39" s="83"/>
      <c r="N39" s="42"/>
      <c r="O39" s="51"/>
      <c r="P39" s="82"/>
      <c r="Q39" s="53"/>
      <c r="R39" s="16" t="b">
        <v>1</v>
      </c>
      <c r="S39" s="175"/>
      <c r="T39" s="183"/>
    </row>
    <row r="40" spans="1:20" ht="15" customHeight="1">
      <c r="A40" s="27"/>
      <c r="B40" s="289" t="s">
        <v>44</v>
      </c>
      <c r="C40" s="290">
        <v>0</v>
      </c>
      <c r="D40" s="59">
        <v>0</v>
      </c>
      <c r="E40" s="60">
        <v>2</v>
      </c>
      <c r="F40" s="134">
        <v>0</v>
      </c>
      <c r="G40" s="135">
        <v>0</v>
      </c>
      <c r="H40" s="167">
        <v>2</v>
      </c>
      <c r="I40" s="168">
        <v>2</v>
      </c>
      <c r="J40" s="134">
        <v>0</v>
      </c>
      <c r="K40" s="135">
        <v>0</v>
      </c>
      <c r="L40" s="134">
        <v>0</v>
      </c>
      <c r="M40" s="135">
        <v>0</v>
      </c>
      <c r="N40" s="70">
        <f>IF(ISERROR(L40+J40+H40+F40),"Invalid Input",L40+J40+H40+F40)</f>
        <v>2</v>
      </c>
      <c r="O40" s="71">
        <f>IF(ISERROR(G40+I40+K40+M40),"Invalid Input",G40+I40+K40+M40)</f>
        <v>2</v>
      </c>
      <c r="P40" s="68">
        <v>0</v>
      </c>
      <c r="Q40" s="53">
        <f>IF(ISERROR(P40-O40),"Invalid Input",(P40-O40))</f>
        <v>-2</v>
      </c>
      <c r="R40" s="16" t="b">
        <v>1</v>
      </c>
      <c r="S40" s="175"/>
      <c r="T40" s="183"/>
    </row>
    <row r="41" spans="1:20" ht="15" customHeight="1">
      <c r="A41" s="27"/>
      <c r="B41" s="289" t="s">
        <v>43</v>
      </c>
      <c r="C41" s="290">
        <v>0</v>
      </c>
      <c r="D41" s="59">
        <v>0</v>
      </c>
      <c r="E41" s="60">
        <v>0</v>
      </c>
      <c r="F41" s="134">
        <v>0</v>
      </c>
      <c r="G41" s="135">
        <v>0</v>
      </c>
      <c r="H41" s="167">
        <v>0</v>
      </c>
      <c r="I41" s="168">
        <v>0</v>
      </c>
      <c r="J41" s="134">
        <v>0</v>
      </c>
      <c r="K41" s="135">
        <v>0</v>
      </c>
      <c r="L41" s="134">
        <v>0</v>
      </c>
      <c r="M41" s="135">
        <v>0</v>
      </c>
      <c r="N41" s="70">
        <f>IF(ISERROR(L41+J41+H41+F41),"Invalid Input",L41+J41+H41+F41)</f>
        <v>0</v>
      </c>
      <c r="O41" s="71">
        <f>IF(ISERROR(G41+I41+K41+M41),"Invalid Input",G41+I41+K41+M41)</f>
        <v>0</v>
      </c>
      <c r="P41" s="68">
        <v>0</v>
      </c>
      <c r="Q41" s="53">
        <f>IF(ISERROR(P41-O41),"Invalid Input",(P41-O41))</f>
        <v>0</v>
      </c>
      <c r="R41" s="16" t="b">
        <v>1</v>
      </c>
      <c r="S41" s="175" t="s">
        <v>169</v>
      </c>
      <c r="T41" s="183"/>
    </row>
    <row r="42" spans="1:20" ht="15" customHeight="1">
      <c r="A42" s="27"/>
      <c r="B42" s="289" t="s">
        <v>78</v>
      </c>
      <c r="C42" s="290">
        <v>0</v>
      </c>
      <c r="D42" s="59">
        <v>0</v>
      </c>
      <c r="E42" s="60">
        <v>5</v>
      </c>
      <c r="F42" s="134">
        <v>0</v>
      </c>
      <c r="G42" s="135">
        <v>0</v>
      </c>
      <c r="H42" s="167">
        <v>0</v>
      </c>
      <c r="I42" s="168">
        <v>0</v>
      </c>
      <c r="J42" s="134">
        <v>2</v>
      </c>
      <c r="K42" s="135">
        <v>2</v>
      </c>
      <c r="L42" s="134">
        <v>3</v>
      </c>
      <c r="M42" s="135">
        <v>0</v>
      </c>
      <c r="N42" s="70">
        <f>IF(ISERROR(L42+J42+H42+F42),"Invalid Input",L42+J42+H42+F42)</f>
        <v>5</v>
      </c>
      <c r="O42" s="71">
        <f>IF(ISERROR(G42+I42+K42+M42),"Invalid Input",G42+I42+K42+M42)</f>
        <v>2</v>
      </c>
      <c r="P42" s="68">
        <v>0</v>
      </c>
      <c r="Q42" s="53">
        <f>IF(ISERROR(P42-O42),"Invalid Input",(P42-O42))</f>
        <v>-2</v>
      </c>
      <c r="R42" s="16" t="b">
        <v>1</v>
      </c>
      <c r="S42" s="175" t="s">
        <v>163</v>
      </c>
      <c r="T42" s="183"/>
    </row>
    <row r="43" spans="1:20" ht="13.5" customHeight="1">
      <c r="A43" s="27"/>
      <c r="B43" s="289" t="s">
        <v>79</v>
      </c>
      <c r="C43" s="290">
        <v>0</v>
      </c>
      <c r="D43" s="59">
        <v>0</v>
      </c>
      <c r="E43" s="60">
        <v>0</v>
      </c>
      <c r="F43" s="134">
        <v>0</v>
      </c>
      <c r="G43" s="135">
        <v>0</v>
      </c>
      <c r="H43" s="167">
        <v>0</v>
      </c>
      <c r="I43" s="168">
        <v>0</v>
      </c>
      <c r="J43" s="134">
        <v>0</v>
      </c>
      <c r="K43" s="135">
        <v>0</v>
      </c>
      <c r="L43" s="134">
        <v>0</v>
      </c>
      <c r="M43" s="135">
        <v>0</v>
      </c>
      <c r="N43" s="70">
        <f>IF(ISERROR(L43+J43+H43+F43),"Invalid Input",L43+J43+H43+F43)</f>
        <v>0</v>
      </c>
      <c r="O43" s="71">
        <f>IF(ISERROR(G43+I43+K43+M43),"Invalid Input",G43+I43+K43+M43)</f>
        <v>0</v>
      </c>
      <c r="P43" s="68">
        <v>0</v>
      </c>
      <c r="Q43" s="53">
        <f>IF(ISERROR(P43-O43),"Invalid Input",(P43-O43))</f>
        <v>0</v>
      </c>
      <c r="R43" s="100" t="b">
        <v>1</v>
      </c>
      <c r="S43" s="175" t="s">
        <v>163</v>
      </c>
      <c r="T43" s="183"/>
    </row>
    <row r="44" spans="1:20" ht="6.75" customHeight="1">
      <c r="A44" s="27"/>
      <c r="B44" s="118"/>
      <c r="C44" s="119"/>
      <c r="D44" s="106"/>
      <c r="E44" s="106"/>
      <c r="F44" s="106"/>
      <c r="G44" s="107"/>
      <c r="H44" s="106"/>
      <c r="I44" s="107"/>
      <c r="J44" s="106"/>
      <c r="K44" s="107"/>
      <c r="L44" s="106"/>
      <c r="M44" s="107"/>
      <c r="N44" s="70"/>
      <c r="O44" s="71"/>
      <c r="P44" s="107"/>
      <c r="Q44" s="53"/>
      <c r="R44" s="16"/>
      <c r="S44" s="175"/>
      <c r="T44" s="183"/>
    </row>
    <row r="45" spans="1:20" ht="15" customHeight="1">
      <c r="A45" s="286" t="s">
        <v>26</v>
      </c>
      <c r="B45" s="287"/>
      <c r="C45" s="288"/>
      <c r="D45" s="106"/>
      <c r="E45" s="106"/>
      <c r="F45" s="106"/>
      <c r="G45" s="107"/>
      <c r="H45" s="106"/>
      <c r="I45" s="107"/>
      <c r="J45" s="106"/>
      <c r="K45" s="107"/>
      <c r="L45" s="106"/>
      <c r="M45" s="107"/>
      <c r="N45" s="70"/>
      <c r="O45" s="71"/>
      <c r="P45" s="107"/>
      <c r="Q45" s="53"/>
      <c r="R45" s="16"/>
      <c r="S45" s="175"/>
      <c r="T45" s="183"/>
    </row>
    <row r="46" spans="1:20" ht="15" customHeight="1">
      <c r="A46" s="120"/>
      <c r="B46" s="121"/>
      <c r="C46" s="122"/>
      <c r="D46" s="106"/>
      <c r="E46" s="106"/>
      <c r="F46" s="106"/>
      <c r="G46" s="107"/>
      <c r="H46" s="106"/>
      <c r="I46" s="107"/>
      <c r="J46" s="106"/>
      <c r="K46" s="107"/>
      <c r="L46" s="106"/>
      <c r="M46" s="107"/>
      <c r="N46" s="70"/>
      <c r="O46" s="71"/>
      <c r="P46" s="107"/>
      <c r="Q46" s="53"/>
      <c r="R46" s="16"/>
      <c r="S46" s="175"/>
      <c r="T46" s="183"/>
    </row>
    <row r="47" spans="1:20" ht="15" customHeight="1">
      <c r="A47" s="27"/>
      <c r="B47" s="289" t="s">
        <v>40</v>
      </c>
      <c r="C47" s="290">
        <v>0</v>
      </c>
      <c r="D47" s="59">
        <v>0</v>
      </c>
      <c r="E47" s="60">
        <v>0</v>
      </c>
      <c r="F47" s="134">
        <v>0</v>
      </c>
      <c r="G47" s="135">
        <v>0</v>
      </c>
      <c r="H47" s="134">
        <v>0</v>
      </c>
      <c r="I47" s="135">
        <v>0</v>
      </c>
      <c r="J47" s="134">
        <v>0</v>
      </c>
      <c r="K47" s="135">
        <v>0</v>
      </c>
      <c r="L47" s="134">
        <v>0</v>
      </c>
      <c r="M47" s="135">
        <v>0</v>
      </c>
      <c r="N47" s="70">
        <f>IF(ISERROR(L47+J47+H47+F47),"Invalid Input",L47+J47+H47+F47)</f>
        <v>0</v>
      </c>
      <c r="O47" s="71">
        <f>IF(ISERROR(G47+I47+K47+M47),"Invalid Input",G47+I47+K47+M47)</f>
        <v>0</v>
      </c>
      <c r="P47" s="68">
        <v>0</v>
      </c>
      <c r="Q47" s="53">
        <f>IF(ISERROR(P47-O47),"Invalid Input",(P47-O47))</f>
        <v>0</v>
      </c>
      <c r="R47" s="16" t="b">
        <v>1</v>
      </c>
      <c r="S47" s="175" t="s">
        <v>145</v>
      </c>
      <c r="T47" s="183"/>
    </row>
    <row r="48" spans="1:20" ht="15.75" customHeight="1">
      <c r="A48" s="27"/>
      <c r="B48" s="289" t="s">
        <v>41</v>
      </c>
      <c r="C48" s="290">
        <v>0</v>
      </c>
      <c r="D48" s="59">
        <v>0</v>
      </c>
      <c r="E48" s="60">
        <v>0</v>
      </c>
      <c r="F48" s="134">
        <v>0</v>
      </c>
      <c r="G48" s="135">
        <v>0</v>
      </c>
      <c r="H48" s="134">
        <v>0</v>
      </c>
      <c r="I48" s="135">
        <v>0</v>
      </c>
      <c r="J48" s="134">
        <v>0</v>
      </c>
      <c r="K48" s="135">
        <v>0</v>
      </c>
      <c r="L48" s="134">
        <v>0</v>
      </c>
      <c r="M48" s="135">
        <v>0</v>
      </c>
      <c r="N48" s="70">
        <f>IF(ISERROR(L48+J48+H48+F48),"Invalid Input",L48+J48+H48+F48)</f>
        <v>0</v>
      </c>
      <c r="O48" s="71">
        <f>IF(ISERROR(G48+I48+K48+M48),"Invalid Input",G48+I48+K48+M48)</f>
        <v>0</v>
      </c>
      <c r="P48" s="68">
        <v>0</v>
      </c>
      <c r="Q48" s="53">
        <f>IF(ISERROR(P48-O48),"Invalid Input",(P48-O48))</f>
        <v>0</v>
      </c>
      <c r="R48" s="16" t="b">
        <v>1</v>
      </c>
      <c r="S48" s="175" t="s">
        <v>145</v>
      </c>
      <c r="T48" s="183"/>
    </row>
    <row r="49" spans="1:20" ht="15" customHeight="1">
      <c r="A49" s="17"/>
      <c r="B49" s="289" t="s">
        <v>42</v>
      </c>
      <c r="C49" s="290">
        <v>0</v>
      </c>
      <c r="D49" s="59">
        <v>0</v>
      </c>
      <c r="E49" s="60">
        <v>0</v>
      </c>
      <c r="F49" s="134">
        <v>0</v>
      </c>
      <c r="G49" s="135">
        <v>0</v>
      </c>
      <c r="H49" s="134">
        <v>0</v>
      </c>
      <c r="I49" s="135">
        <v>0</v>
      </c>
      <c r="J49" s="134">
        <v>0</v>
      </c>
      <c r="K49" s="135">
        <v>0</v>
      </c>
      <c r="L49" s="134">
        <v>0</v>
      </c>
      <c r="M49" s="135">
        <v>0</v>
      </c>
      <c r="N49" s="70">
        <f>IF(ISERROR(L49+J49+H49+F49),"Invalid Input",L49+J49+H49+F49)</f>
        <v>0</v>
      </c>
      <c r="O49" s="71">
        <f>IF(ISERROR(G49+I49+K49+M49),"Invalid Input",G49+I49+K49+M49)</f>
        <v>0</v>
      </c>
      <c r="P49" s="68">
        <v>0</v>
      </c>
      <c r="Q49" s="53">
        <f>IF(ISERROR(P49-O49),"Invalid Input",(P49-O49))</f>
        <v>0</v>
      </c>
      <c r="R49" s="16" t="b">
        <v>1</v>
      </c>
      <c r="S49" s="175" t="s">
        <v>145</v>
      </c>
      <c r="T49" s="185"/>
    </row>
    <row r="50" spans="1:20" ht="15">
      <c r="A50" s="23"/>
      <c r="B50" s="291">
        <f>COUNTA(B40:B49)</f>
        <v>7</v>
      </c>
      <c r="C50" s="292"/>
      <c r="D50" s="82"/>
      <c r="E50" s="82"/>
      <c r="F50" s="82"/>
      <c r="G50" s="83"/>
      <c r="H50" s="82"/>
      <c r="I50" s="83"/>
      <c r="J50" s="82"/>
      <c r="K50" s="83"/>
      <c r="L50" s="82"/>
      <c r="M50" s="83"/>
      <c r="N50" s="42"/>
      <c r="O50" s="51"/>
      <c r="P50" s="82"/>
      <c r="Q50" s="53"/>
      <c r="R50" s="16" t="b">
        <v>1</v>
      </c>
      <c r="S50" s="177"/>
      <c r="T50" s="185"/>
    </row>
    <row r="51" spans="1:20" ht="26.25" customHeight="1">
      <c r="A51" s="286" t="s">
        <v>20</v>
      </c>
      <c r="B51" s="287"/>
      <c r="C51" s="288"/>
      <c r="D51" s="82"/>
      <c r="E51" s="82"/>
      <c r="F51" s="82"/>
      <c r="G51" s="83"/>
      <c r="H51" s="82"/>
      <c r="I51" s="83"/>
      <c r="J51" s="82"/>
      <c r="K51" s="83"/>
      <c r="L51" s="82"/>
      <c r="M51" s="83"/>
      <c r="N51" s="42"/>
      <c r="O51" s="51"/>
      <c r="P51" s="82"/>
      <c r="Q51" s="53"/>
      <c r="R51" s="16"/>
      <c r="S51" s="177"/>
      <c r="T51" s="185"/>
    </row>
    <row r="52" spans="1:20" ht="15" customHeight="1">
      <c r="A52" s="80" t="s">
        <v>15</v>
      </c>
      <c r="B52" s="121"/>
      <c r="C52" s="122"/>
      <c r="D52" s="82"/>
      <c r="E52" s="82"/>
      <c r="F52" s="82"/>
      <c r="G52" s="83"/>
      <c r="H52" s="82"/>
      <c r="I52" s="83"/>
      <c r="J52" s="82"/>
      <c r="K52" s="83"/>
      <c r="L52" s="82"/>
      <c r="M52" s="83"/>
      <c r="N52" s="42"/>
      <c r="O52" s="51"/>
      <c r="P52" s="82"/>
      <c r="Q52" s="53"/>
      <c r="R52" s="16" t="b">
        <v>1</v>
      </c>
      <c r="S52" s="177"/>
      <c r="T52" s="185"/>
    </row>
    <row r="53" spans="1:20" ht="14.25" customHeight="1">
      <c r="A53" s="23"/>
      <c r="B53" s="289" t="s">
        <v>39</v>
      </c>
      <c r="C53" s="290">
        <v>0</v>
      </c>
      <c r="D53" s="59">
        <v>8</v>
      </c>
      <c r="E53" s="60">
        <v>0</v>
      </c>
      <c r="F53" s="134">
        <v>0</v>
      </c>
      <c r="G53" s="135">
        <v>0</v>
      </c>
      <c r="H53" s="134">
        <v>0</v>
      </c>
      <c r="I53" s="135">
        <v>0</v>
      </c>
      <c r="J53" s="134">
        <v>0</v>
      </c>
      <c r="K53" s="135">
        <v>0</v>
      </c>
      <c r="L53" s="134">
        <v>0</v>
      </c>
      <c r="M53" s="135">
        <v>0</v>
      </c>
      <c r="N53" s="70">
        <f>IF(ISERROR(L53+J53+H53+F53),"Invalid Input",L53+J53+H53+F53)</f>
        <v>0</v>
      </c>
      <c r="O53" s="71">
        <f>IF(ISERROR(G53+I53+K53+M53),"Invalid Input",G53+I53+K53+M53)</f>
        <v>0</v>
      </c>
      <c r="P53" s="68">
        <v>0</v>
      </c>
      <c r="Q53" s="53">
        <f>IF(ISERROR(P53-O53),"Invalid Input",(P53-O53))</f>
        <v>0</v>
      </c>
      <c r="R53" s="16" t="b">
        <v>1</v>
      </c>
      <c r="S53" s="177" t="s">
        <v>170</v>
      </c>
      <c r="T53" s="185"/>
    </row>
    <row r="54" spans="1:20" ht="15" customHeight="1">
      <c r="A54" s="27"/>
      <c r="B54" s="289" t="s">
        <v>45</v>
      </c>
      <c r="C54" s="290">
        <v>0</v>
      </c>
      <c r="D54" s="59">
        <v>274</v>
      </c>
      <c r="E54" s="60">
        <v>0</v>
      </c>
      <c r="F54" s="134">
        <v>0</v>
      </c>
      <c r="G54" s="135">
        <v>0</v>
      </c>
      <c r="H54" s="134">
        <v>0</v>
      </c>
      <c r="I54" s="135">
        <v>0</v>
      </c>
      <c r="J54" s="134">
        <v>1105</v>
      </c>
      <c r="K54" s="135">
        <v>1105</v>
      </c>
      <c r="L54" s="134"/>
      <c r="M54" s="135">
        <v>0</v>
      </c>
      <c r="N54" s="70">
        <f>IF(ISERROR(L54+J54+H54+F54),"Invalid Input",L54+J54+H54+F54)</f>
        <v>1105</v>
      </c>
      <c r="O54" s="71">
        <f>IF(ISERROR(G54+I54+K54+M54),"Invalid Input",G54+I54+K54+M54)</f>
        <v>1105</v>
      </c>
      <c r="P54" s="68">
        <v>0</v>
      </c>
      <c r="Q54" s="53">
        <f>IF(ISERROR(P54-O54),"Invalid Input",(P54-O54))</f>
        <v>-1105</v>
      </c>
      <c r="R54" s="16" t="b">
        <v>1</v>
      </c>
      <c r="S54" s="177" t="s">
        <v>171</v>
      </c>
      <c r="T54" s="185" t="s">
        <v>146</v>
      </c>
    </row>
    <row r="55" spans="1:20" ht="25.5" customHeight="1">
      <c r="A55" s="17"/>
      <c r="B55" s="291">
        <f>COUNTA(B53:B54)</f>
        <v>2</v>
      </c>
      <c r="C55" s="292"/>
      <c r="D55" s="82"/>
      <c r="E55" s="82"/>
      <c r="F55" s="82"/>
      <c r="G55" s="83"/>
      <c r="H55" s="82"/>
      <c r="I55" s="83"/>
      <c r="J55" s="82"/>
      <c r="K55" s="83"/>
      <c r="L55" s="82"/>
      <c r="M55" s="83"/>
      <c r="N55" s="42"/>
      <c r="O55" s="51"/>
      <c r="P55" s="82"/>
      <c r="Q55" s="53"/>
      <c r="R55" s="16" t="b">
        <v>1</v>
      </c>
      <c r="S55" s="177"/>
      <c r="T55" s="185"/>
    </row>
    <row r="56" spans="1:20" ht="15" customHeight="1">
      <c r="A56" s="80" t="s">
        <v>16</v>
      </c>
      <c r="B56" s="37"/>
      <c r="C56" s="38"/>
      <c r="D56" s="82"/>
      <c r="E56" s="82"/>
      <c r="F56" s="82"/>
      <c r="G56" s="83"/>
      <c r="H56" s="82"/>
      <c r="I56" s="83"/>
      <c r="J56" s="82"/>
      <c r="K56" s="83"/>
      <c r="L56" s="82"/>
      <c r="M56" s="83"/>
      <c r="N56" s="42"/>
      <c r="O56" s="51"/>
      <c r="P56" s="82"/>
      <c r="Q56" s="53"/>
      <c r="R56" s="16" t="b">
        <v>1</v>
      </c>
      <c r="S56" s="177"/>
      <c r="T56" s="185"/>
    </row>
    <row r="57" spans="1:20" ht="12.75" customHeight="1">
      <c r="A57" s="27"/>
      <c r="B57" s="284" t="s">
        <v>46</v>
      </c>
      <c r="C57" s="285"/>
      <c r="D57" s="59">
        <v>285</v>
      </c>
      <c r="E57" s="60">
        <v>200</v>
      </c>
      <c r="F57" s="134">
        <v>90</v>
      </c>
      <c r="G57" s="135">
        <v>90</v>
      </c>
      <c r="H57" s="134">
        <v>0</v>
      </c>
      <c r="I57" s="135">
        <v>0</v>
      </c>
      <c r="J57" s="134">
        <v>0</v>
      </c>
      <c r="K57" s="135">
        <v>0</v>
      </c>
      <c r="L57" s="134">
        <v>0</v>
      </c>
      <c r="M57" s="135">
        <v>0</v>
      </c>
      <c r="N57" s="70">
        <f>IF(ISERROR(L57+J57+H57+F57),"Invalid Input",L57+J57+H57+F57)</f>
        <v>90</v>
      </c>
      <c r="O57" s="71">
        <f>IF(ISERROR(G57+I57+K57+M57),"Invalid Input",G57+I57+K57+M57)</f>
        <v>90</v>
      </c>
      <c r="P57" s="68">
        <v>0</v>
      </c>
      <c r="Q57" s="53">
        <f>IF(ISERROR(P57-O57),"Invalid Input",(P57-O57))</f>
        <v>-90</v>
      </c>
      <c r="R57" s="16" t="b">
        <v>1</v>
      </c>
      <c r="S57" s="177"/>
      <c r="T57" s="185"/>
    </row>
    <row r="58" spans="1:20" ht="15" customHeight="1">
      <c r="A58" s="27"/>
      <c r="B58" s="284" t="s">
        <v>47</v>
      </c>
      <c r="C58" s="285"/>
      <c r="D58" s="59">
        <v>13858</v>
      </c>
      <c r="E58" s="60">
        <v>0</v>
      </c>
      <c r="F58" s="134">
        <v>0</v>
      </c>
      <c r="G58" s="135">
        <v>0</v>
      </c>
      <c r="H58" s="134">
        <v>0</v>
      </c>
      <c r="I58" s="135">
        <v>0</v>
      </c>
      <c r="J58" s="134">
        <v>94</v>
      </c>
      <c r="K58" s="135">
        <v>94</v>
      </c>
      <c r="L58" s="134">
        <v>0</v>
      </c>
      <c r="M58" s="135">
        <v>0</v>
      </c>
      <c r="N58" s="70">
        <f>IF(ISERROR(L58+J58+H58+F58),"Invalid Input",L58+J58+H58+F58)</f>
        <v>94</v>
      </c>
      <c r="O58" s="71">
        <f>IF(ISERROR(G58+I58+K58+M58),"Invalid Input",G58+I58+K58+M58)</f>
        <v>94</v>
      </c>
      <c r="P58" s="68">
        <v>0</v>
      </c>
      <c r="Q58" s="53">
        <f>IF(ISERROR(P58-O58),"Invalid Input",(P58-O58))</f>
        <v>-94</v>
      </c>
      <c r="R58" s="16" t="b">
        <v>1</v>
      </c>
      <c r="S58" s="177" t="s">
        <v>172</v>
      </c>
      <c r="T58" s="185"/>
    </row>
    <row r="59" spans="1:20" ht="15">
      <c r="A59" s="17"/>
      <c r="B59" s="291">
        <f>COUNTA(B57:C58)</f>
        <v>2</v>
      </c>
      <c r="C59" s="292"/>
      <c r="D59" s="42"/>
      <c r="E59" s="42"/>
      <c r="F59" s="42"/>
      <c r="G59" s="51"/>
      <c r="H59" s="42"/>
      <c r="I59" s="51"/>
      <c r="J59" s="42"/>
      <c r="K59" s="51"/>
      <c r="L59" s="42"/>
      <c r="M59" s="51"/>
      <c r="N59" s="42"/>
      <c r="O59" s="51"/>
      <c r="P59" s="42"/>
      <c r="Q59" s="53"/>
      <c r="R59" s="16" t="b">
        <v>1</v>
      </c>
      <c r="S59" s="177"/>
      <c r="T59" s="185"/>
    </row>
    <row r="60" spans="1:20" ht="15">
      <c r="A60" s="80" t="s">
        <v>17</v>
      </c>
      <c r="B60" s="45"/>
      <c r="C60" s="38"/>
      <c r="D60" s="42"/>
      <c r="E60" s="42"/>
      <c r="F60" s="42"/>
      <c r="G60" s="51"/>
      <c r="H60" s="42"/>
      <c r="I60" s="51"/>
      <c r="J60" s="42"/>
      <c r="K60" s="51"/>
      <c r="L60" s="42"/>
      <c r="M60" s="51"/>
      <c r="N60" s="42"/>
      <c r="O60" s="51"/>
      <c r="P60" s="42"/>
      <c r="Q60" s="53"/>
      <c r="R60" s="16" t="b">
        <v>1</v>
      </c>
      <c r="S60" s="177"/>
      <c r="T60" s="185"/>
    </row>
    <row r="61" spans="1:20" ht="15">
      <c r="A61" s="27"/>
      <c r="B61" s="282" t="s">
        <v>81</v>
      </c>
      <c r="C61" s="283"/>
      <c r="D61" s="59">
        <v>47</v>
      </c>
      <c r="E61" s="60">
        <v>50</v>
      </c>
      <c r="F61" s="134">
        <v>0</v>
      </c>
      <c r="G61" s="135">
        <v>30</v>
      </c>
      <c r="H61" s="169">
        <v>0</v>
      </c>
      <c r="I61" s="170">
        <v>0</v>
      </c>
      <c r="J61" s="134">
        <v>0</v>
      </c>
      <c r="K61" s="135">
        <v>0</v>
      </c>
      <c r="L61" s="134">
        <v>0</v>
      </c>
      <c r="M61" s="135">
        <v>0</v>
      </c>
      <c r="N61" s="70">
        <f>IF(ISERROR(L61+J61+H61+F61),"Invalid Input",L61+J61+H61+F61)</f>
        <v>0</v>
      </c>
      <c r="O61" s="71">
        <f>IF(ISERROR(G61+I61+K61+M61),"Invalid Input",G61+I61+K61+M61)</f>
        <v>30</v>
      </c>
      <c r="P61" s="68">
        <v>0</v>
      </c>
      <c r="Q61" s="53">
        <f>IF(ISERROR(P61-O61),"Invalid Input",(P61-O61))</f>
        <v>-30</v>
      </c>
      <c r="R61" s="16" t="b">
        <v>1</v>
      </c>
      <c r="S61" s="177"/>
      <c r="T61" s="185"/>
    </row>
    <row r="62" spans="1:20" ht="15" customHeight="1">
      <c r="A62" s="27"/>
      <c r="B62" s="282" t="s">
        <v>80</v>
      </c>
      <c r="C62" s="283"/>
      <c r="D62" s="59">
        <v>0</v>
      </c>
      <c r="E62" s="60">
        <v>4</v>
      </c>
      <c r="F62" s="134">
        <v>0</v>
      </c>
      <c r="G62" s="135">
        <v>4</v>
      </c>
      <c r="H62" s="169">
        <v>4</v>
      </c>
      <c r="I62" s="170">
        <v>4</v>
      </c>
      <c r="J62" s="134">
        <v>3</v>
      </c>
      <c r="K62" s="135">
        <v>3</v>
      </c>
      <c r="L62" s="134">
        <v>3</v>
      </c>
      <c r="M62" s="135">
        <v>0</v>
      </c>
      <c r="N62" s="70">
        <f>IF(ISERROR(L62+J62+H62+F62),"Invalid Input",L62+J62+H62+F62)</f>
        <v>10</v>
      </c>
      <c r="O62" s="71">
        <f>IF(ISERROR(G62+I62+K62+M62),"Invalid Input",G62+I62+K62+M62)</f>
        <v>11</v>
      </c>
      <c r="P62" s="68">
        <v>0</v>
      </c>
      <c r="Q62" s="53">
        <f>IF(ISERROR(P62-O62),"Invalid Input",(P62-O62))</f>
        <v>-11</v>
      </c>
      <c r="R62" s="16" t="b">
        <v>1</v>
      </c>
      <c r="S62" s="177"/>
      <c r="T62" s="185"/>
    </row>
    <row r="63" spans="1:20" ht="15">
      <c r="A63" s="27"/>
      <c r="B63" s="282" t="s">
        <v>82</v>
      </c>
      <c r="C63" s="283"/>
      <c r="D63" s="59">
        <v>30</v>
      </c>
      <c r="E63" s="60">
        <v>0</v>
      </c>
      <c r="F63" s="134">
        <v>0</v>
      </c>
      <c r="G63" s="135">
        <v>15</v>
      </c>
      <c r="H63" s="169">
        <v>15</v>
      </c>
      <c r="I63" s="170">
        <v>15</v>
      </c>
      <c r="J63" s="134">
        <v>15</v>
      </c>
      <c r="K63" s="135">
        <v>15</v>
      </c>
      <c r="L63" s="134">
        <v>15</v>
      </c>
      <c r="M63" s="135">
        <v>0</v>
      </c>
      <c r="N63" s="70">
        <f>IF(ISERROR(L63+J63+H63+F63),"Invalid Input",L63+J63+H63+F63)</f>
        <v>45</v>
      </c>
      <c r="O63" s="71">
        <f>IF(ISERROR(G63+I63+K63+M63),"Invalid Input",G63+I63+K63+M63)</f>
        <v>45</v>
      </c>
      <c r="P63" s="68">
        <v>0</v>
      </c>
      <c r="Q63" s="53">
        <f>IF(ISERROR(P63-O63),"Invalid Input",(P63-O63))</f>
        <v>-45</v>
      </c>
      <c r="R63" s="16"/>
      <c r="S63" s="177"/>
      <c r="T63" s="185"/>
    </row>
    <row r="64" spans="1:20" ht="15">
      <c r="A64" s="27"/>
      <c r="B64" s="291">
        <f>COUNTA(B61:C62)</f>
        <v>2</v>
      </c>
      <c r="C64" s="292"/>
      <c r="D64" s="42"/>
      <c r="E64" s="42"/>
      <c r="F64" s="42"/>
      <c r="G64" s="51"/>
      <c r="H64" s="42"/>
      <c r="I64" s="51"/>
      <c r="J64" s="42"/>
      <c r="K64" s="51"/>
      <c r="L64" s="42"/>
      <c r="M64" s="51"/>
      <c r="N64" s="42"/>
      <c r="O64" s="51"/>
      <c r="P64" s="42"/>
      <c r="Q64" s="53"/>
      <c r="R64" s="16" t="b">
        <v>1</v>
      </c>
      <c r="S64" s="177"/>
      <c r="T64" s="185"/>
    </row>
    <row r="65" spans="1:20" ht="15">
      <c r="A65" s="80" t="s">
        <v>18</v>
      </c>
      <c r="B65" s="37"/>
      <c r="C65" s="38"/>
      <c r="D65" s="82"/>
      <c r="E65" s="82"/>
      <c r="F65" s="82"/>
      <c r="G65" s="83"/>
      <c r="H65" s="82"/>
      <c r="I65" s="83"/>
      <c r="J65" s="82"/>
      <c r="K65" s="83"/>
      <c r="L65" s="82"/>
      <c r="M65" s="83"/>
      <c r="N65" s="42"/>
      <c r="O65" s="51"/>
      <c r="P65" s="82"/>
      <c r="Q65" s="53"/>
      <c r="R65" s="16" t="b">
        <v>1</v>
      </c>
      <c r="S65" s="177"/>
      <c r="T65" s="185"/>
    </row>
    <row r="66" spans="1:20" ht="15">
      <c r="A66" s="27"/>
      <c r="B66" s="37" t="s">
        <v>86</v>
      </c>
      <c r="C66" s="38"/>
      <c r="D66" s="59">
        <v>9940</v>
      </c>
      <c r="E66" s="60">
        <v>0</v>
      </c>
      <c r="F66" s="134">
        <v>0</v>
      </c>
      <c r="G66" s="135">
        <v>0</v>
      </c>
      <c r="H66" s="171">
        <v>300</v>
      </c>
      <c r="I66" s="172">
        <v>499</v>
      </c>
      <c r="J66" s="134">
        <v>0</v>
      </c>
      <c r="K66" s="135">
        <v>0</v>
      </c>
      <c r="L66" s="134">
        <v>0</v>
      </c>
      <c r="M66" s="135">
        <v>0</v>
      </c>
      <c r="N66" s="70">
        <f>IF(ISERROR(L66+J66+H66+F66),"Invalid Input",L66+J66+H66+F66)</f>
        <v>300</v>
      </c>
      <c r="O66" s="71">
        <f>IF(ISERROR(G66+I66+K66+M66),"Invalid Input",G66+I66+K66+M66)</f>
        <v>499</v>
      </c>
      <c r="P66" s="68">
        <v>0</v>
      </c>
      <c r="Q66" s="53">
        <f>IF(ISERROR(P66-O66),"Invalid Input",(P66-O66))</f>
        <v>-499</v>
      </c>
      <c r="R66" s="16" t="b">
        <v>1</v>
      </c>
      <c r="S66" s="177"/>
      <c r="T66" s="185"/>
    </row>
    <row r="67" spans="1:20" ht="15">
      <c r="A67" s="27"/>
      <c r="B67" s="37" t="s">
        <v>83</v>
      </c>
      <c r="C67" s="38"/>
      <c r="D67" s="59">
        <v>0</v>
      </c>
      <c r="E67" s="60">
        <v>0</v>
      </c>
      <c r="F67" s="134">
        <v>0</v>
      </c>
      <c r="G67" s="135">
        <v>0</v>
      </c>
      <c r="H67" s="171">
        <v>0</v>
      </c>
      <c r="I67" s="172">
        <v>0</v>
      </c>
      <c r="J67" s="134">
        <v>0</v>
      </c>
      <c r="K67" s="135">
        <v>0</v>
      </c>
      <c r="L67" s="134">
        <v>0</v>
      </c>
      <c r="M67" s="135">
        <v>0</v>
      </c>
      <c r="N67" s="70">
        <f>IF(ISERROR(L67+J67+H67+F67),"Invalid Input",L67+J67+H67+F67)</f>
        <v>0</v>
      </c>
      <c r="O67" s="71">
        <f>IF(ISERROR(G67+I67+K67+M67),"Invalid Input",G67+I67+K67+M67)</f>
        <v>0</v>
      </c>
      <c r="P67" s="68">
        <v>0</v>
      </c>
      <c r="Q67" s="53">
        <f>IF(ISERROR(P67-O67),"Invalid Input",(P67-O67))</f>
        <v>0</v>
      </c>
      <c r="R67" s="16" t="b">
        <v>1</v>
      </c>
      <c r="S67" s="175" t="s">
        <v>145</v>
      </c>
      <c r="T67" s="185"/>
    </row>
    <row r="68" spans="1:20" ht="15">
      <c r="A68" s="23"/>
      <c r="B68" s="37" t="s">
        <v>84</v>
      </c>
      <c r="C68" s="38"/>
      <c r="D68" s="59"/>
      <c r="E68" s="60">
        <v>5000</v>
      </c>
      <c r="F68" s="134">
        <v>500</v>
      </c>
      <c r="G68" s="135">
        <v>554</v>
      </c>
      <c r="H68" s="171">
        <v>1500</v>
      </c>
      <c r="I68" s="172">
        <v>1909</v>
      </c>
      <c r="J68" s="134">
        <v>1500</v>
      </c>
      <c r="K68" s="135">
        <v>793</v>
      </c>
      <c r="L68" s="134">
        <v>1500</v>
      </c>
      <c r="M68" s="135">
        <v>0</v>
      </c>
      <c r="N68" s="70">
        <f>IF(ISERROR(L68+J68+H68+F68),"Invalid Input",L68+J68+H68+F68)</f>
        <v>5000</v>
      </c>
      <c r="O68" s="71">
        <f>IF(ISERROR(G68+I68+K68+M68),"Invalid Input",G68+I68+K68+M68)</f>
        <v>3256</v>
      </c>
      <c r="P68" s="68">
        <v>0</v>
      </c>
      <c r="Q68" s="53">
        <f>IF(ISERROR(P68-O68),"Invalid Input",(P68-O68))</f>
        <v>-3256</v>
      </c>
      <c r="R68" s="16" t="b">
        <v>1</v>
      </c>
      <c r="S68" s="177"/>
      <c r="T68" s="185"/>
    </row>
    <row r="69" spans="1:20" ht="15">
      <c r="A69" s="17"/>
      <c r="B69" s="37" t="s">
        <v>85</v>
      </c>
      <c r="C69" s="38"/>
      <c r="D69" s="59">
        <v>0</v>
      </c>
      <c r="E69" s="60">
        <v>0</v>
      </c>
      <c r="F69" s="134">
        <v>0</v>
      </c>
      <c r="G69" s="135">
        <v>0</v>
      </c>
      <c r="H69" s="171">
        <v>0</v>
      </c>
      <c r="I69" s="172">
        <v>0</v>
      </c>
      <c r="J69" s="134">
        <v>0</v>
      </c>
      <c r="K69" s="135">
        <v>0</v>
      </c>
      <c r="L69" s="134">
        <v>0</v>
      </c>
      <c r="M69" s="135">
        <v>0</v>
      </c>
      <c r="N69" s="70">
        <f>IF(ISERROR(L69+J69+H69+F69),"Invalid Input",L69+J69+H69+F69)</f>
        <v>0</v>
      </c>
      <c r="O69" s="71">
        <f>IF(ISERROR(G69+I69+K69+M69),"Invalid Input",G69+I69+K69+M69)</f>
        <v>0</v>
      </c>
      <c r="P69" s="68">
        <v>0</v>
      </c>
      <c r="Q69" s="53">
        <f>IF(ISERROR(P69-O69),"Invalid Input",(P69-O69))</f>
        <v>0</v>
      </c>
      <c r="R69" s="16" t="b">
        <v>1</v>
      </c>
      <c r="S69" s="175" t="s">
        <v>145</v>
      </c>
      <c r="T69" s="185"/>
    </row>
    <row r="70" spans="4:20" ht="13.5" customHeight="1">
      <c r="D70" s="42"/>
      <c r="E70" s="42"/>
      <c r="F70" s="42"/>
      <c r="G70" s="51"/>
      <c r="H70" s="42"/>
      <c r="I70" s="51"/>
      <c r="J70" s="42"/>
      <c r="K70" s="51"/>
      <c r="L70" s="42"/>
      <c r="M70" s="51"/>
      <c r="N70" s="42"/>
      <c r="O70" s="51"/>
      <c r="P70" s="42"/>
      <c r="Q70" s="53"/>
      <c r="R70" s="16"/>
      <c r="S70" s="177"/>
      <c r="T70" s="185"/>
    </row>
    <row r="71" spans="1:20" ht="15">
      <c r="A71" s="80" t="s">
        <v>27</v>
      </c>
      <c r="B71" s="37"/>
      <c r="C71" s="38"/>
      <c r="D71" s="82"/>
      <c r="E71" s="82"/>
      <c r="F71" s="82"/>
      <c r="G71" s="83"/>
      <c r="H71" s="82"/>
      <c r="I71" s="83"/>
      <c r="J71" s="82"/>
      <c r="K71" s="83"/>
      <c r="L71" s="82"/>
      <c r="M71" s="83"/>
      <c r="N71" s="42"/>
      <c r="O71" s="51"/>
      <c r="P71" s="82"/>
      <c r="Q71" s="53"/>
      <c r="R71" s="16" t="b">
        <v>1</v>
      </c>
      <c r="S71" s="177"/>
      <c r="T71" s="185"/>
    </row>
    <row r="72" spans="1:20" ht="15">
      <c r="A72" s="23"/>
      <c r="B72" s="282" t="s">
        <v>48</v>
      </c>
      <c r="C72" s="283"/>
      <c r="D72" s="59">
        <v>7</v>
      </c>
      <c r="E72" s="60">
        <v>0</v>
      </c>
      <c r="F72" s="134">
        <v>0</v>
      </c>
      <c r="G72" s="135">
        <v>0</v>
      </c>
      <c r="H72" s="134">
        <v>0</v>
      </c>
      <c r="I72" s="135">
        <v>0</v>
      </c>
      <c r="J72" s="134">
        <v>0</v>
      </c>
      <c r="K72" s="135">
        <v>0</v>
      </c>
      <c r="L72" s="134">
        <v>0</v>
      </c>
      <c r="M72" s="135">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75" t="s">
        <v>145</v>
      </c>
      <c r="T72" s="185"/>
    </row>
    <row r="73" spans="1:20" ht="15">
      <c r="A73" s="27"/>
      <c r="B73" s="282" t="s">
        <v>49</v>
      </c>
      <c r="C73" s="283"/>
      <c r="D73" s="59"/>
      <c r="E73" s="60">
        <v>1</v>
      </c>
      <c r="F73" s="134">
        <v>1</v>
      </c>
      <c r="G73" s="135">
        <v>1</v>
      </c>
      <c r="H73" s="134">
        <v>0</v>
      </c>
      <c r="I73" s="135">
        <v>0</v>
      </c>
      <c r="J73" s="134">
        <v>0</v>
      </c>
      <c r="K73" s="135">
        <v>0</v>
      </c>
      <c r="L73" s="134">
        <v>0</v>
      </c>
      <c r="M73" s="135">
        <v>0</v>
      </c>
      <c r="N73" s="70">
        <f t="shared" si="4"/>
        <v>1</v>
      </c>
      <c r="O73" s="71">
        <f t="shared" si="5"/>
        <v>1</v>
      </c>
      <c r="P73" s="68">
        <v>0</v>
      </c>
      <c r="Q73" s="53">
        <f t="shared" si="6"/>
        <v>-1</v>
      </c>
      <c r="R73" s="16" t="b">
        <v>1</v>
      </c>
      <c r="S73" s="179"/>
      <c r="T73" s="185"/>
    </row>
    <row r="74" spans="1:20" ht="26.25" customHeight="1">
      <c r="A74" s="27"/>
      <c r="B74" s="282" t="s">
        <v>50</v>
      </c>
      <c r="C74" s="283"/>
      <c r="D74" s="59">
        <v>0</v>
      </c>
      <c r="E74" s="60">
        <v>0</v>
      </c>
      <c r="F74" s="134">
        <v>0</v>
      </c>
      <c r="G74" s="135">
        <v>0</v>
      </c>
      <c r="H74" s="134">
        <v>0</v>
      </c>
      <c r="I74" s="135">
        <v>0</v>
      </c>
      <c r="J74" s="134">
        <v>0</v>
      </c>
      <c r="K74" s="135">
        <v>0</v>
      </c>
      <c r="L74" s="134">
        <v>0</v>
      </c>
      <c r="M74" s="135">
        <v>0</v>
      </c>
      <c r="N74" s="70">
        <f t="shared" si="4"/>
        <v>0</v>
      </c>
      <c r="O74" s="71">
        <f t="shared" si="5"/>
        <v>0</v>
      </c>
      <c r="P74" s="68">
        <v>0</v>
      </c>
      <c r="Q74" s="53">
        <f t="shared" si="6"/>
        <v>0</v>
      </c>
      <c r="R74" s="16" t="b">
        <v>1</v>
      </c>
      <c r="S74" s="180" t="s">
        <v>145</v>
      </c>
      <c r="T74" s="185"/>
    </row>
    <row r="75" spans="1:20" ht="15">
      <c r="A75" s="27"/>
      <c r="B75" s="282" t="s">
        <v>51</v>
      </c>
      <c r="C75" s="283"/>
      <c r="D75" s="59">
        <v>0</v>
      </c>
      <c r="E75" s="60">
        <v>0</v>
      </c>
      <c r="F75" s="134">
        <v>0</v>
      </c>
      <c r="G75" s="135">
        <v>0</v>
      </c>
      <c r="H75" s="134">
        <v>0</v>
      </c>
      <c r="I75" s="135">
        <v>0</v>
      </c>
      <c r="J75" s="134">
        <v>0</v>
      </c>
      <c r="K75" s="135">
        <v>0</v>
      </c>
      <c r="L75" s="134">
        <v>0</v>
      </c>
      <c r="M75" s="135">
        <v>0</v>
      </c>
      <c r="N75" s="70">
        <f t="shared" si="4"/>
        <v>0</v>
      </c>
      <c r="O75" s="71">
        <f t="shared" si="5"/>
        <v>0</v>
      </c>
      <c r="P75" s="68">
        <v>0</v>
      </c>
      <c r="Q75" s="53">
        <f t="shared" si="6"/>
        <v>0</v>
      </c>
      <c r="R75" s="16" t="b">
        <v>1</v>
      </c>
      <c r="S75" s="175" t="s">
        <v>145</v>
      </c>
      <c r="T75" s="185"/>
    </row>
    <row r="76" spans="1:20" ht="15" customHeight="1">
      <c r="A76" s="17"/>
      <c r="B76" s="289" t="s">
        <v>52</v>
      </c>
      <c r="C76" s="290"/>
      <c r="D76" s="59">
        <v>5</v>
      </c>
      <c r="E76" s="60">
        <v>1</v>
      </c>
      <c r="F76" s="134">
        <v>0</v>
      </c>
      <c r="G76" s="135">
        <v>0</v>
      </c>
      <c r="H76" s="134">
        <v>0</v>
      </c>
      <c r="I76" s="135">
        <v>0</v>
      </c>
      <c r="J76" s="134">
        <v>0</v>
      </c>
      <c r="K76" s="135">
        <v>0</v>
      </c>
      <c r="L76" s="134">
        <v>0</v>
      </c>
      <c r="M76" s="135">
        <v>0</v>
      </c>
      <c r="N76" s="70">
        <f t="shared" si="4"/>
        <v>0</v>
      </c>
      <c r="O76" s="71">
        <f t="shared" si="5"/>
        <v>0</v>
      </c>
      <c r="P76" s="68">
        <v>0</v>
      </c>
      <c r="Q76" s="53">
        <f t="shared" si="6"/>
        <v>0</v>
      </c>
      <c r="R76" s="16" t="b">
        <v>1</v>
      </c>
      <c r="S76" s="179" t="s">
        <v>170</v>
      </c>
      <c r="T76" s="185"/>
    </row>
    <row r="77" spans="1:20" ht="15">
      <c r="A77" s="27"/>
      <c r="B77" s="282" t="s">
        <v>53</v>
      </c>
      <c r="C77" s="283"/>
      <c r="D77" s="59">
        <v>0</v>
      </c>
      <c r="E77" s="60">
        <v>0</v>
      </c>
      <c r="F77" s="134">
        <v>0</v>
      </c>
      <c r="G77" s="135">
        <v>0</v>
      </c>
      <c r="H77" s="134">
        <v>0</v>
      </c>
      <c r="I77" s="135">
        <v>0</v>
      </c>
      <c r="J77" s="134">
        <v>0</v>
      </c>
      <c r="K77" s="135">
        <v>0</v>
      </c>
      <c r="L77" s="134">
        <v>0</v>
      </c>
      <c r="M77" s="135">
        <v>0</v>
      </c>
      <c r="N77" s="70">
        <f t="shared" si="4"/>
        <v>0</v>
      </c>
      <c r="O77" s="71">
        <f t="shared" si="5"/>
        <v>0</v>
      </c>
      <c r="P77" s="68">
        <v>0</v>
      </c>
      <c r="Q77" s="53">
        <f t="shared" si="6"/>
        <v>0</v>
      </c>
      <c r="R77" s="16" t="b">
        <v>1</v>
      </c>
      <c r="S77" s="177" t="s">
        <v>145</v>
      </c>
      <c r="T77" s="185"/>
    </row>
    <row r="78" spans="1:20" ht="15">
      <c r="A78" s="27"/>
      <c r="B78" s="282" t="s">
        <v>54</v>
      </c>
      <c r="C78" s="283"/>
      <c r="D78" s="59"/>
      <c r="E78" s="60">
        <v>2</v>
      </c>
      <c r="F78" s="134">
        <v>0</v>
      </c>
      <c r="G78" s="135">
        <v>0</v>
      </c>
      <c r="H78" s="134">
        <v>0</v>
      </c>
      <c r="I78" s="135">
        <v>0</v>
      </c>
      <c r="J78" s="134">
        <v>0</v>
      </c>
      <c r="K78" s="135">
        <v>0</v>
      </c>
      <c r="L78" s="134">
        <v>0</v>
      </c>
      <c r="M78" s="135">
        <v>0</v>
      </c>
      <c r="N78" s="70">
        <f t="shared" si="4"/>
        <v>0</v>
      </c>
      <c r="O78" s="71">
        <f t="shared" si="5"/>
        <v>0</v>
      </c>
      <c r="P78" s="68">
        <v>0</v>
      </c>
      <c r="Q78" s="53">
        <f t="shared" si="6"/>
        <v>0</v>
      </c>
      <c r="R78" s="16" t="b">
        <v>1</v>
      </c>
      <c r="S78" s="177" t="s">
        <v>173</v>
      </c>
      <c r="T78" s="185"/>
    </row>
    <row r="79" spans="1:20" ht="15">
      <c r="A79" s="17"/>
      <c r="B79" s="282" t="s">
        <v>55</v>
      </c>
      <c r="C79" s="283"/>
      <c r="D79" s="59">
        <v>0</v>
      </c>
      <c r="E79" s="60">
        <v>0</v>
      </c>
      <c r="F79" s="134">
        <v>0</v>
      </c>
      <c r="G79" s="135">
        <v>0</v>
      </c>
      <c r="H79" s="134">
        <v>0</v>
      </c>
      <c r="I79" s="135">
        <v>0</v>
      </c>
      <c r="J79" s="134">
        <v>0</v>
      </c>
      <c r="K79" s="135">
        <v>0</v>
      </c>
      <c r="L79" s="134">
        <v>0</v>
      </c>
      <c r="M79" s="135">
        <v>0</v>
      </c>
      <c r="N79" s="70">
        <f t="shared" si="4"/>
        <v>0</v>
      </c>
      <c r="O79" s="71">
        <f t="shared" si="5"/>
        <v>0</v>
      </c>
      <c r="P79" s="68">
        <v>0</v>
      </c>
      <c r="Q79" s="53">
        <f t="shared" si="6"/>
        <v>0</v>
      </c>
      <c r="R79" s="16" t="b">
        <v>1</v>
      </c>
      <c r="S79" s="177" t="s">
        <v>145</v>
      </c>
      <c r="T79" s="185"/>
    </row>
    <row r="80" spans="1:20" ht="15">
      <c r="A80" s="27"/>
      <c r="B80" s="282" t="s">
        <v>56</v>
      </c>
      <c r="C80" s="283"/>
      <c r="D80" s="59">
        <v>0</v>
      </c>
      <c r="E80" s="60">
        <v>0</v>
      </c>
      <c r="F80" s="134">
        <v>0</v>
      </c>
      <c r="G80" s="135">
        <v>0</v>
      </c>
      <c r="H80" s="134">
        <v>0</v>
      </c>
      <c r="I80" s="135">
        <v>0</v>
      </c>
      <c r="J80" s="134">
        <v>0</v>
      </c>
      <c r="K80" s="135">
        <v>0</v>
      </c>
      <c r="L80" s="134">
        <v>0</v>
      </c>
      <c r="M80" s="135">
        <v>0</v>
      </c>
      <c r="N80" s="70">
        <f t="shared" si="4"/>
        <v>0</v>
      </c>
      <c r="O80" s="71">
        <f t="shared" si="5"/>
        <v>0</v>
      </c>
      <c r="P80" s="68">
        <v>0</v>
      </c>
      <c r="Q80" s="53">
        <f t="shared" si="6"/>
        <v>0</v>
      </c>
      <c r="R80" s="16" t="b">
        <v>1</v>
      </c>
      <c r="S80" s="177" t="s">
        <v>145</v>
      </c>
      <c r="T80" s="185"/>
    </row>
    <row r="81" spans="1:20" ht="30">
      <c r="A81" s="27"/>
      <c r="B81" s="282" t="s">
        <v>57</v>
      </c>
      <c r="C81" s="283"/>
      <c r="D81" s="59">
        <v>0</v>
      </c>
      <c r="E81" s="60">
        <v>0</v>
      </c>
      <c r="F81" s="134">
        <v>0</v>
      </c>
      <c r="G81" s="135">
        <v>0</v>
      </c>
      <c r="H81" s="134">
        <v>0</v>
      </c>
      <c r="I81" s="135">
        <v>0</v>
      </c>
      <c r="J81" s="134">
        <v>0</v>
      </c>
      <c r="K81" s="135">
        <v>0</v>
      </c>
      <c r="L81" s="134">
        <v>0</v>
      </c>
      <c r="M81" s="135">
        <v>0</v>
      </c>
      <c r="N81" s="70">
        <f t="shared" si="4"/>
        <v>0</v>
      </c>
      <c r="O81" s="71">
        <f t="shared" si="5"/>
        <v>0</v>
      </c>
      <c r="P81" s="68">
        <v>0</v>
      </c>
      <c r="Q81" s="53">
        <f t="shared" si="6"/>
        <v>0</v>
      </c>
      <c r="R81" s="16" t="b">
        <v>1</v>
      </c>
      <c r="S81" s="177" t="s">
        <v>174</v>
      </c>
      <c r="T81" s="185"/>
    </row>
    <row r="82" spans="1:20" ht="12" customHeight="1">
      <c r="A82" s="27"/>
      <c r="B82" s="282" t="s">
        <v>58</v>
      </c>
      <c r="C82" s="283"/>
      <c r="D82" s="59">
        <v>0</v>
      </c>
      <c r="E82" s="60">
        <v>0</v>
      </c>
      <c r="F82" s="134">
        <v>0</v>
      </c>
      <c r="G82" s="135">
        <v>0</v>
      </c>
      <c r="H82" s="134">
        <v>0</v>
      </c>
      <c r="I82" s="135">
        <v>0</v>
      </c>
      <c r="J82" s="134">
        <v>0</v>
      </c>
      <c r="K82" s="135">
        <v>0</v>
      </c>
      <c r="L82" s="134">
        <v>0</v>
      </c>
      <c r="M82" s="135">
        <v>0</v>
      </c>
      <c r="N82" s="70">
        <f t="shared" si="4"/>
        <v>0</v>
      </c>
      <c r="O82" s="71">
        <f t="shared" si="5"/>
        <v>0</v>
      </c>
      <c r="P82" s="68">
        <v>0</v>
      </c>
      <c r="Q82" s="53">
        <f t="shared" si="6"/>
        <v>0</v>
      </c>
      <c r="R82" s="16" t="b">
        <v>1</v>
      </c>
      <c r="S82" s="177" t="s">
        <v>174</v>
      </c>
      <c r="T82" s="185"/>
    </row>
    <row r="83" spans="1:20" ht="30">
      <c r="A83" s="27"/>
      <c r="B83" s="282" t="s">
        <v>59</v>
      </c>
      <c r="C83" s="283"/>
      <c r="D83" s="59">
        <v>0</v>
      </c>
      <c r="E83" s="60">
        <v>0</v>
      </c>
      <c r="F83" s="134">
        <v>0</v>
      </c>
      <c r="G83" s="135">
        <v>0</v>
      </c>
      <c r="H83" s="134">
        <v>0</v>
      </c>
      <c r="I83" s="135">
        <v>0</v>
      </c>
      <c r="J83" s="134">
        <v>0</v>
      </c>
      <c r="K83" s="135">
        <v>0</v>
      </c>
      <c r="L83" s="134">
        <v>0</v>
      </c>
      <c r="M83" s="135">
        <v>0</v>
      </c>
      <c r="N83" s="70">
        <f t="shared" si="4"/>
        <v>0</v>
      </c>
      <c r="O83" s="71">
        <f t="shared" si="5"/>
        <v>0</v>
      </c>
      <c r="P83" s="68">
        <v>0</v>
      </c>
      <c r="Q83" s="53">
        <f t="shared" si="6"/>
        <v>0</v>
      </c>
      <c r="R83" s="16" t="b">
        <v>1</v>
      </c>
      <c r="S83" s="177" t="s">
        <v>174</v>
      </c>
      <c r="T83" s="185"/>
    </row>
    <row r="84" spans="1:20" ht="30" customHeight="1">
      <c r="A84" s="27"/>
      <c r="B84" s="291">
        <f>COUNTA(B72:C83)</f>
        <v>12</v>
      </c>
      <c r="C84" s="292"/>
      <c r="D84" s="42"/>
      <c r="E84" s="42"/>
      <c r="F84" s="42"/>
      <c r="G84" s="51"/>
      <c r="H84" s="42"/>
      <c r="I84" s="51"/>
      <c r="J84" s="42"/>
      <c r="K84" s="51"/>
      <c r="L84" s="42"/>
      <c r="M84" s="51"/>
      <c r="N84" s="42"/>
      <c r="O84" s="51"/>
      <c r="P84" s="42"/>
      <c r="Q84" s="53"/>
      <c r="R84" s="16" t="b">
        <v>1</v>
      </c>
      <c r="S84" s="177"/>
      <c r="T84" s="185"/>
    </row>
    <row r="85" spans="1:20" ht="12.75" customHeight="1">
      <c r="A85" s="80" t="s">
        <v>21</v>
      </c>
      <c r="B85" s="37"/>
      <c r="C85" s="38"/>
      <c r="D85" s="42"/>
      <c r="E85" s="42"/>
      <c r="F85" s="42"/>
      <c r="G85" s="51"/>
      <c r="H85" s="42"/>
      <c r="I85" s="51"/>
      <c r="J85" s="42"/>
      <c r="K85" s="51"/>
      <c r="L85" s="42"/>
      <c r="M85" s="51"/>
      <c r="N85" s="42"/>
      <c r="O85" s="51"/>
      <c r="P85" s="42"/>
      <c r="Q85" s="53"/>
      <c r="R85" s="16" t="b">
        <v>1</v>
      </c>
      <c r="S85" s="177"/>
      <c r="T85" s="185"/>
    </row>
    <row r="86" spans="1:20" ht="15" customHeight="1">
      <c r="A86" s="27"/>
      <c r="B86" s="284" t="s">
        <v>60</v>
      </c>
      <c r="C86" s="285"/>
      <c r="D86" s="59">
        <v>0</v>
      </c>
      <c r="E86" s="60">
        <v>1110</v>
      </c>
      <c r="F86" s="134">
        <v>5</v>
      </c>
      <c r="G86" s="135">
        <v>0</v>
      </c>
      <c r="H86" s="134">
        <v>0</v>
      </c>
      <c r="I86" s="135">
        <v>0</v>
      </c>
      <c r="J86" s="134">
        <v>76</v>
      </c>
      <c r="K86" s="135">
        <v>174</v>
      </c>
      <c r="L86" s="134">
        <v>1240</v>
      </c>
      <c r="M86" s="135">
        <v>0</v>
      </c>
      <c r="N86" s="70">
        <f>IF(ISERROR(L86+J86+H86+F86),"Invalid Input",L86+J86+H86+F86)</f>
        <v>1321</v>
      </c>
      <c r="O86" s="71">
        <f>IF(ISERROR(G86+I86+K86+M86),"Invalid Input",G86+I86+K86+M86)</f>
        <v>174</v>
      </c>
      <c r="P86" s="68">
        <v>0</v>
      </c>
      <c r="Q86" s="53">
        <f>IF(ISERROR(P86-O86),"Invalid Input",(P86-O86))</f>
        <v>-174</v>
      </c>
      <c r="R86" s="16" t="b">
        <v>1</v>
      </c>
      <c r="S86" s="177" t="s">
        <v>170</v>
      </c>
      <c r="T86" s="185"/>
    </row>
    <row r="87" spans="1:20" ht="15">
      <c r="A87" s="28"/>
      <c r="B87" s="39"/>
      <c r="C87" s="40"/>
      <c r="D87" s="86"/>
      <c r="E87" s="86"/>
      <c r="F87" s="86"/>
      <c r="G87" s="87"/>
      <c r="H87" s="86"/>
      <c r="I87" s="87"/>
      <c r="J87" s="86"/>
      <c r="K87" s="87"/>
      <c r="L87" s="86"/>
      <c r="M87" s="87"/>
      <c r="N87" s="43"/>
      <c r="O87" s="52"/>
      <c r="P87" s="86"/>
      <c r="Q87" s="54"/>
      <c r="R87" s="16" t="b">
        <v>1</v>
      </c>
      <c r="S87" s="178"/>
      <c r="T87" s="186"/>
    </row>
    <row r="88" spans="1:4" ht="15">
      <c r="A88" s="75" t="str">
        <f>SheetNames!A10</f>
        <v>GT481</v>
      </c>
      <c r="D88" s="75"/>
    </row>
  </sheetData>
  <sheetProtection/>
  <mergeCells count="48">
    <mergeCell ref="A22:C22"/>
    <mergeCell ref="B24:C24"/>
    <mergeCell ref="B25:C25"/>
    <mergeCell ref="B26:C26"/>
    <mergeCell ref="B27:C27"/>
    <mergeCell ref="B36:C36"/>
    <mergeCell ref="B28:C28"/>
    <mergeCell ref="B41:C41"/>
    <mergeCell ref="B29:C29"/>
    <mergeCell ref="B30:C30"/>
    <mergeCell ref="B32:C32"/>
    <mergeCell ref="B33:C33"/>
    <mergeCell ref="B34:C34"/>
    <mergeCell ref="B40:C40"/>
    <mergeCell ref="B79:C79"/>
    <mergeCell ref="B78:C78"/>
    <mergeCell ref="B55:C55"/>
    <mergeCell ref="B49:C49"/>
    <mergeCell ref="B37:C37"/>
    <mergeCell ref="A38:C38"/>
    <mergeCell ref="B42:C42"/>
    <mergeCell ref="B43:C43"/>
    <mergeCell ref="A45:C45"/>
    <mergeCell ref="B47:C47"/>
    <mergeCell ref="B50:C50"/>
    <mergeCell ref="B82:C82"/>
    <mergeCell ref="B81:C81"/>
    <mergeCell ref="B80:C80"/>
    <mergeCell ref="B48:C48"/>
    <mergeCell ref="B53:C53"/>
    <mergeCell ref="B57:C57"/>
    <mergeCell ref="B59:C59"/>
    <mergeCell ref="B76:C76"/>
    <mergeCell ref="B84:C84"/>
    <mergeCell ref="B72:C72"/>
    <mergeCell ref="B73:C73"/>
    <mergeCell ref="B74:C74"/>
    <mergeCell ref="B75:C75"/>
    <mergeCell ref="B77:C77"/>
    <mergeCell ref="B86:C86"/>
    <mergeCell ref="A51:C51"/>
    <mergeCell ref="B54:C54"/>
    <mergeCell ref="B58:C58"/>
    <mergeCell ref="B63:C63"/>
    <mergeCell ref="B83:C83"/>
    <mergeCell ref="B61:C61"/>
    <mergeCell ref="B62:C62"/>
    <mergeCell ref="B64:C64"/>
  </mergeCells>
  <dataValidations count="1">
    <dataValidation type="whole" allowBlank="1" showInputMessage="1" showErrorMessage="1" sqref="D5:D15 D24:M86">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1" r:id="rId1"/>
  <rowBreaks count="1" manualBreakCount="1">
    <brk id="16" max="255" man="1"/>
  </rowBreaks>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J5" sqref="J5"/>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"&amp;VLOOKUP(A88,SheetNames!A2:C13,3,FALSE)</f>
        <v>GT484 - Merafong City</v>
      </c>
      <c r="B1" s="65"/>
      <c r="C1" s="66"/>
      <c r="D1" s="1"/>
      <c r="E1" s="1"/>
      <c r="F1" s="1"/>
      <c r="G1" s="1"/>
      <c r="H1" s="1"/>
      <c r="I1" s="1"/>
      <c r="J1" s="1"/>
      <c r="K1" s="1"/>
      <c r="L1" s="1"/>
      <c r="M1" s="1"/>
      <c r="N1" s="1"/>
      <c r="O1" s="1"/>
      <c r="P1" s="1"/>
      <c r="Q1" s="1"/>
      <c r="R1" s="1"/>
      <c r="S1" s="94"/>
      <c r="T1" s="94"/>
    </row>
    <row r="3" spans="1:20" ht="21.75" customHeight="1">
      <c r="A3" s="91" t="s">
        <v>121</v>
      </c>
      <c r="B3" s="62"/>
      <c r="C3" s="63"/>
      <c r="D3" s="64"/>
      <c r="E3" s="3"/>
      <c r="F3" s="1"/>
      <c r="G3" s="1"/>
      <c r="H3" s="1"/>
      <c r="I3" s="1"/>
      <c r="J3" s="1"/>
      <c r="K3" s="1"/>
      <c r="L3" s="1"/>
      <c r="M3" s="1"/>
      <c r="N3" s="1"/>
      <c r="O3" s="1"/>
      <c r="P3" s="1"/>
      <c r="Q3" s="1"/>
      <c r="R3" s="1"/>
      <c r="S3" s="94"/>
      <c r="T3" s="94"/>
    </row>
    <row r="4" ht="33">
      <c r="D4" s="90" t="s">
        <v>34</v>
      </c>
    </row>
    <row r="5" spans="3:5" ht="26.25">
      <c r="C5" s="124" t="s">
        <v>63</v>
      </c>
      <c r="D5" s="125"/>
      <c r="E5" s="93" t="s">
        <v>37</v>
      </c>
    </row>
    <row r="6" spans="3:5" ht="16.5">
      <c r="C6" s="124" t="s">
        <v>30</v>
      </c>
      <c r="D6" s="126"/>
      <c r="E6" s="92" t="s">
        <v>33</v>
      </c>
    </row>
    <row r="7" spans="1:20" ht="25.5">
      <c r="A7" s="67"/>
      <c r="B7" s="62"/>
      <c r="C7" s="127" t="s">
        <v>64</v>
      </c>
      <c r="D7" s="128"/>
      <c r="E7" s="92" t="s">
        <v>32</v>
      </c>
      <c r="F7" s="1"/>
      <c r="G7" s="1"/>
      <c r="H7" s="1"/>
      <c r="I7" s="1"/>
      <c r="J7" s="1"/>
      <c r="K7" s="1"/>
      <c r="L7" s="1"/>
      <c r="M7" s="1"/>
      <c r="N7" s="1"/>
      <c r="O7" s="1"/>
      <c r="P7" s="1"/>
      <c r="Q7" s="1"/>
      <c r="R7" s="1"/>
      <c r="S7" s="94"/>
      <c r="T7" s="94"/>
    </row>
    <row r="8" spans="1:20" ht="15">
      <c r="A8" s="67"/>
      <c r="B8" s="62"/>
      <c r="C8" s="123" t="s">
        <v>65</v>
      </c>
      <c r="D8" s="128"/>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5">
      <c r="A10" s="67"/>
      <c r="B10" s="62"/>
      <c r="C10" s="127" t="s">
        <v>67</v>
      </c>
      <c r="D10" s="128"/>
      <c r="E10" s="92" t="s">
        <v>33</v>
      </c>
      <c r="F10" s="1"/>
      <c r="G10" s="1"/>
      <c r="H10" s="1"/>
      <c r="I10" s="1"/>
      <c r="J10" s="1"/>
      <c r="K10" s="1"/>
      <c r="L10" s="1"/>
      <c r="M10" s="1"/>
      <c r="N10" s="1"/>
      <c r="O10" s="1"/>
      <c r="P10" s="1"/>
      <c r="Q10" s="1"/>
      <c r="R10" s="1"/>
      <c r="S10" s="94"/>
      <c r="T10" s="94"/>
    </row>
    <row r="11" spans="1:20" ht="15">
      <c r="A11" s="67"/>
      <c r="B11" s="62"/>
      <c r="C11" s="127" t="s">
        <v>68</v>
      </c>
      <c r="D11" s="125"/>
      <c r="E11" s="92" t="s">
        <v>33</v>
      </c>
      <c r="F11" s="1"/>
      <c r="G11" s="1"/>
      <c r="H11" s="1"/>
      <c r="I11" s="1"/>
      <c r="J11" s="1"/>
      <c r="K11" s="1"/>
      <c r="L11" s="1"/>
      <c r="M11" s="1"/>
      <c r="N11" s="1"/>
      <c r="O11" s="1"/>
      <c r="P11" s="1"/>
      <c r="Q11" s="1"/>
      <c r="R11" s="1"/>
      <c r="S11" s="94"/>
      <c r="T11" s="94"/>
    </row>
    <row r="12" spans="1:20" ht="15">
      <c r="A12" s="67"/>
      <c r="B12" s="62"/>
      <c r="C12" s="127" t="s">
        <v>69</v>
      </c>
      <c r="D12" s="128"/>
      <c r="E12" s="92" t="s">
        <v>33</v>
      </c>
      <c r="F12" s="1"/>
      <c r="G12" s="1"/>
      <c r="H12" s="1"/>
      <c r="I12" s="1"/>
      <c r="J12" s="1"/>
      <c r="K12" s="1"/>
      <c r="L12" s="1"/>
      <c r="M12" s="1"/>
      <c r="N12" s="1"/>
      <c r="O12" s="1"/>
      <c r="P12" s="1"/>
      <c r="Q12" s="1"/>
      <c r="R12" s="1"/>
      <c r="S12" s="94"/>
      <c r="T12" s="94"/>
    </row>
    <row r="13" spans="1:20" ht="15">
      <c r="A13" s="67"/>
      <c r="B13" s="62"/>
      <c r="C13" s="127" t="s">
        <v>70</v>
      </c>
      <c r="D13" s="128"/>
      <c r="E13" s="92" t="s">
        <v>33</v>
      </c>
      <c r="F13" s="1"/>
      <c r="G13" s="1"/>
      <c r="H13" s="1"/>
      <c r="I13" s="1"/>
      <c r="J13" s="1"/>
      <c r="K13" s="1"/>
      <c r="L13" s="1"/>
      <c r="M13" s="1"/>
      <c r="N13" s="1"/>
      <c r="O13" s="1"/>
      <c r="P13" s="1"/>
      <c r="Q13" s="1"/>
      <c r="R13" s="1"/>
      <c r="S13" s="94"/>
      <c r="T13" s="94"/>
    </row>
    <row r="14" spans="1:20" ht="25.5">
      <c r="A14" s="67"/>
      <c r="B14" s="62"/>
      <c r="C14" s="127" t="s">
        <v>71</v>
      </c>
      <c r="D14" s="128"/>
      <c r="E14" s="92" t="s">
        <v>33</v>
      </c>
      <c r="F14" s="1"/>
      <c r="G14" s="1"/>
      <c r="H14" s="1"/>
      <c r="I14" s="1"/>
      <c r="J14" s="1"/>
      <c r="K14" s="1"/>
      <c r="L14" s="1"/>
      <c r="M14" s="1"/>
      <c r="N14" s="1"/>
      <c r="O14" s="1"/>
      <c r="P14" s="1"/>
      <c r="Q14" s="1"/>
      <c r="R14" s="1"/>
      <c r="S14" s="94"/>
      <c r="T14" s="94"/>
    </row>
    <row r="15" spans="1:20" ht="15">
      <c r="A15" s="67"/>
      <c r="B15" s="62"/>
      <c r="C15" s="124" t="s">
        <v>72</v>
      </c>
      <c r="D15" s="128"/>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122</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123</v>
      </c>
      <c r="E18" s="8" t="s">
        <v>124</v>
      </c>
      <c r="F18" s="6" t="s">
        <v>2</v>
      </c>
      <c r="G18" s="7" t="s">
        <v>6</v>
      </c>
      <c r="H18" s="6" t="s">
        <v>3</v>
      </c>
      <c r="I18" s="7" t="s">
        <v>7</v>
      </c>
      <c r="J18" s="6" t="s">
        <v>4</v>
      </c>
      <c r="K18" s="7" t="s">
        <v>8</v>
      </c>
      <c r="L18" s="6" t="s">
        <v>5</v>
      </c>
      <c r="M18" s="56" t="s">
        <v>9</v>
      </c>
      <c r="N18" s="6" t="s">
        <v>10</v>
      </c>
      <c r="O18" s="44" t="s">
        <v>125</v>
      </c>
      <c r="P18" s="7" t="s">
        <v>126</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297" t="s">
        <v>19</v>
      </c>
      <c r="B22" s="298"/>
      <c r="C22" s="29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289" t="s">
        <v>73</v>
      </c>
      <c r="C24" s="290">
        <v>0</v>
      </c>
      <c r="D24" s="59">
        <v>0</v>
      </c>
      <c r="E24" s="60">
        <v>0</v>
      </c>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2"/>
      <c r="T24" s="102"/>
    </row>
    <row r="25" spans="1:20" ht="15" customHeight="1">
      <c r="A25" s="23"/>
      <c r="B25" s="289" t="s">
        <v>74</v>
      </c>
      <c r="C25" s="290">
        <v>0</v>
      </c>
      <c r="D25" s="59">
        <v>0</v>
      </c>
      <c r="E25" s="60">
        <v>0</v>
      </c>
      <c r="F25" s="134">
        <v>0</v>
      </c>
      <c r="G25" s="135">
        <v>0</v>
      </c>
      <c r="H25" s="134">
        <v>0</v>
      </c>
      <c r="I25" s="135">
        <v>0</v>
      </c>
      <c r="J25" s="134">
        <v>0</v>
      </c>
      <c r="K25" s="135">
        <v>0</v>
      </c>
      <c r="L25" s="134">
        <v>0</v>
      </c>
      <c r="M25" s="135">
        <v>0</v>
      </c>
      <c r="N25" s="70">
        <f t="shared" si="1"/>
        <v>0</v>
      </c>
      <c r="O25" s="71">
        <f t="shared" si="2"/>
        <v>0</v>
      </c>
      <c r="P25" s="68">
        <v>0</v>
      </c>
      <c r="Q25" s="53">
        <f t="shared" si="3"/>
        <v>0</v>
      </c>
      <c r="R25" s="16" t="b">
        <v>1</v>
      </c>
      <c r="S25" s="102"/>
      <c r="T25" s="102"/>
    </row>
    <row r="26" spans="1:20" ht="15" customHeight="1">
      <c r="A26" s="23"/>
      <c r="B26" s="289" t="s">
        <v>28</v>
      </c>
      <c r="C26" s="290">
        <v>0</v>
      </c>
      <c r="D26" s="59">
        <v>0</v>
      </c>
      <c r="E26" s="60">
        <v>0</v>
      </c>
      <c r="F26" s="134">
        <v>0</v>
      </c>
      <c r="G26" s="135">
        <v>0</v>
      </c>
      <c r="H26" s="134">
        <v>0</v>
      </c>
      <c r="I26" s="135">
        <v>0</v>
      </c>
      <c r="J26" s="134">
        <v>0</v>
      </c>
      <c r="K26" s="135">
        <v>0</v>
      </c>
      <c r="L26" s="134">
        <v>0</v>
      </c>
      <c r="M26" s="135">
        <v>0</v>
      </c>
      <c r="N26" s="70">
        <f t="shared" si="1"/>
        <v>0</v>
      </c>
      <c r="O26" s="71">
        <f t="shared" si="2"/>
        <v>0</v>
      </c>
      <c r="P26" s="68">
        <v>0</v>
      </c>
      <c r="Q26" s="53">
        <f t="shared" si="3"/>
        <v>0</v>
      </c>
      <c r="R26" s="16" t="b">
        <v>1</v>
      </c>
      <c r="S26" s="102"/>
      <c r="T26" s="102"/>
    </row>
    <row r="27" spans="1:20" ht="15" customHeight="1">
      <c r="A27" s="23"/>
      <c r="B27" s="289" t="s">
        <v>29</v>
      </c>
      <c r="C27" s="290">
        <v>0</v>
      </c>
      <c r="D27" s="59">
        <v>0</v>
      </c>
      <c r="E27" s="60">
        <v>0</v>
      </c>
      <c r="F27" s="134">
        <v>0</v>
      </c>
      <c r="G27" s="135">
        <v>0</v>
      </c>
      <c r="H27" s="134">
        <v>0</v>
      </c>
      <c r="I27" s="135">
        <v>0</v>
      </c>
      <c r="J27" s="134">
        <v>0</v>
      </c>
      <c r="K27" s="135">
        <v>0</v>
      </c>
      <c r="L27" s="134">
        <v>0</v>
      </c>
      <c r="M27" s="135">
        <v>0</v>
      </c>
      <c r="N27" s="70">
        <f t="shared" si="1"/>
        <v>0</v>
      </c>
      <c r="O27" s="71">
        <f t="shared" si="2"/>
        <v>0</v>
      </c>
      <c r="P27" s="68">
        <v>0</v>
      </c>
      <c r="Q27" s="53">
        <f t="shared" si="3"/>
        <v>0</v>
      </c>
      <c r="R27" s="16" t="b">
        <v>1</v>
      </c>
      <c r="S27" s="102"/>
      <c r="T27" s="102"/>
    </row>
    <row r="28" spans="1:20" ht="15" customHeight="1">
      <c r="A28" s="23"/>
      <c r="B28" s="289" t="s">
        <v>113</v>
      </c>
      <c r="C28" s="290"/>
      <c r="D28" s="59">
        <v>0</v>
      </c>
      <c r="E28" s="60">
        <v>0</v>
      </c>
      <c r="F28" s="134">
        <v>0</v>
      </c>
      <c r="G28" s="135">
        <v>0</v>
      </c>
      <c r="H28" s="134">
        <v>0</v>
      </c>
      <c r="I28" s="135">
        <v>0</v>
      </c>
      <c r="J28" s="134">
        <v>0</v>
      </c>
      <c r="K28" s="135">
        <v>0</v>
      </c>
      <c r="L28" s="134">
        <v>0</v>
      </c>
      <c r="M28" s="135">
        <v>0</v>
      </c>
      <c r="N28" s="70">
        <f t="shared" si="1"/>
        <v>0</v>
      </c>
      <c r="O28" s="71">
        <f t="shared" si="2"/>
        <v>0</v>
      </c>
      <c r="P28" s="68">
        <v>0</v>
      </c>
      <c r="Q28" s="53">
        <f t="shared" si="3"/>
        <v>0</v>
      </c>
      <c r="R28" s="16" t="b">
        <v>1</v>
      </c>
      <c r="S28" s="102"/>
      <c r="T28" s="102"/>
    </row>
    <row r="29" spans="1:20" ht="15" customHeight="1">
      <c r="A29" s="23"/>
      <c r="B29" s="289" t="s">
        <v>35</v>
      </c>
      <c r="C29" s="290">
        <v>0</v>
      </c>
      <c r="D29" s="59">
        <v>0</v>
      </c>
      <c r="E29" s="60">
        <v>0</v>
      </c>
      <c r="F29" s="134">
        <v>0</v>
      </c>
      <c r="G29" s="135">
        <v>0</v>
      </c>
      <c r="H29" s="134">
        <v>0</v>
      </c>
      <c r="I29" s="135">
        <v>0</v>
      </c>
      <c r="J29" s="134">
        <v>0</v>
      </c>
      <c r="K29" s="135">
        <v>0</v>
      </c>
      <c r="L29" s="134">
        <v>0</v>
      </c>
      <c r="M29" s="135">
        <v>0</v>
      </c>
      <c r="N29" s="70">
        <f t="shared" si="1"/>
        <v>0</v>
      </c>
      <c r="O29" s="71">
        <f t="shared" si="2"/>
        <v>0</v>
      </c>
      <c r="P29" s="68">
        <v>0</v>
      </c>
      <c r="Q29" s="53">
        <f t="shared" si="3"/>
        <v>0</v>
      </c>
      <c r="R29" s="16" t="b">
        <v>1</v>
      </c>
      <c r="S29" s="102"/>
      <c r="T29" s="102"/>
    </row>
    <row r="30" spans="1:20" ht="15" customHeight="1">
      <c r="A30" s="23"/>
      <c r="B30" s="289" t="s">
        <v>36</v>
      </c>
      <c r="C30" s="290"/>
      <c r="D30" s="59">
        <v>0</v>
      </c>
      <c r="E30" s="60">
        <v>0</v>
      </c>
      <c r="F30" s="134">
        <v>0</v>
      </c>
      <c r="G30" s="135">
        <v>0</v>
      </c>
      <c r="H30" s="134">
        <v>0</v>
      </c>
      <c r="I30" s="135">
        <v>0</v>
      </c>
      <c r="J30" s="134">
        <v>0</v>
      </c>
      <c r="K30" s="135">
        <v>0</v>
      </c>
      <c r="L30" s="134">
        <v>0</v>
      </c>
      <c r="M30" s="135">
        <v>0</v>
      </c>
      <c r="N30" s="70">
        <f t="shared" si="1"/>
        <v>0</v>
      </c>
      <c r="O30" s="71">
        <f t="shared" si="2"/>
        <v>0</v>
      </c>
      <c r="P30" s="68">
        <v>0</v>
      </c>
      <c r="Q30" s="53">
        <f t="shared" si="3"/>
        <v>0</v>
      </c>
      <c r="R30" s="16" t="b">
        <v>1</v>
      </c>
      <c r="S30" s="102"/>
      <c r="T30" s="102"/>
    </row>
    <row r="31" spans="1:20" ht="15" customHeight="1">
      <c r="A31" s="23"/>
      <c r="B31" s="117" t="s">
        <v>111</v>
      </c>
      <c r="C31" s="119"/>
      <c r="D31" s="59">
        <v>0</v>
      </c>
      <c r="E31" s="60">
        <v>0</v>
      </c>
      <c r="F31" s="134">
        <v>0</v>
      </c>
      <c r="G31" s="135">
        <v>0</v>
      </c>
      <c r="H31" s="134">
        <v>0</v>
      </c>
      <c r="I31" s="135">
        <v>0</v>
      </c>
      <c r="J31" s="134">
        <v>0</v>
      </c>
      <c r="K31" s="135">
        <v>0</v>
      </c>
      <c r="L31" s="134">
        <v>0</v>
      </c>
      <c r="M31" s="135">
        <v>0</v>
      </c>
      <c r="N31" s="70">
        <f t="shared" si="1"/>
        <v>0</v>
      </c>
      <c r="O31" s="71">
        <f t="shared" si="2"/>
        <v>0</v>
      </c>
      <c r="P31" s="68">
        <v>0</v>
      </c>
      <c r="Q31" s="53">
        <f t="shared" si="3"/>
        <v>0</v>
      </c>
      <c r="R31" s="16"/>
      <c r="S31" s="102"/>
      <c r="T31" s="102"/>
    </row>
    <row r="32" spans="1:20" ht="15" customHeight="1">
      <c r="A32" s="23"/>
      <c r="B32" s="289" t="s">
        <v>31</v>
      </c>
      <c r="C32" s="290">
        <v>0</v>
      </c>
      <c r="D32" s="59">
        <v>0</v>
      </c>
      <c r="E32" s="60">
        <v>0</v>
      </c>
      <c r="F32" s="134">
        <v>0</v>
      </c>
      <c r="G32" s="135">
        <v>0</v>
      </c>
      <c r="H32" s="134">
        <v>0</v>
      </c>
      <c r="I32" s="135">
        <v>0</v>
      </c>
      <c r="J32" s="134">
        <v>0</v>
      </c>
      <c r="K32" s="135">
        <v>0</v>
      </c>
      <c r="L32" s="134">
        <v>0</v>
      </c>
      <c r="M32" s="135">
        <v>0</v>
      </c>
      <c r="N32" s="70">
        <f t="shared" si="1"/>
        <v>0</v>
      </c>
      <c r="O32" s="71">
        <f t="shared" si="2"/>
        <v>0</v>
      </c>
      <c r="P32" s="68">
        <v>0</v>
      </c>
      <c r="Q32" s="53">
        <f t="shared" si="3"/>
        <v>0</v>
      </c>
      <c r="R32" s="16" t="b">
        <v>1</v>
      </c>
      <c r="S32" s="102"/>
      <c r="T32" s="102"/>
    </row>
    <row r="33" spans="1:20" ht="15" customHeight="1">
      <c r="A33" s="23"/>
      <c r="B33" s="289" t="s">
        <v>75</v>
      </c>
      <c r="C33" s="290">
        <v>0</v>
      </c>
      <c r="D33" s="59">
        <v>0</v>
      </c>
      <c r="E33" s="60">
        <v>0</v>
      </c>
      <c r="F33" s="134">
        <v>0</v>
      </c>
      <c r="G33" s="135">
        <v>0</v>
      </c>
      <c r="H33" s="134">
        <v>0</v>
      </c>
      <c r="I33" s="135">
        <v>0</v>
      </c>
      <c r="J33" s="134">
        <v>0</v>
      </c>
      <c r="K33" s="135">
        <v>0</v>
      </c>
      <c r="L33" s="134">
        <v>0</v>
      </c>
      <c r="M33" s="135">
        <v>0</v>
      </c>
      <c r="N33" s="70">
        <f t="shared" si="1"/>
        <v>0</v>
      </c>
      <c r="O33" s="71">
        <f t="shared" si="2"/>
        <v>0</v>
      </c>
      <c r="P33" s="68">
        <v>0</v>
      </c>
      <c r="Q33" s="53">
        <f t="shared" si="3"/>
        <v>0</v>
      </c>
      <c r="R33" s="16"/>
      <c r="S33" s="102"/>
      <c r="T33" s="102"/>
    </row>
    <row r="34" spans="1:20" ht="15" customHeight="1">
      <c r="A34" s="23"/>
      <c r="B34" s="289" t="s">
        <v>76</v>
      </c>
      <c r="C34" s="290"/>
      <c r="D34" s="59">
        <v>0</v>
      </c>
      <c r="E34" s="60">
        <v>0</v>
      </c>
      <c r="F34" s="134">
        <v>0</v>
      </c>
      <c r="G34" s="135">
        <v>0</v>
      </c>
      <c r="H34" s="134">
        <v>0</v>
      </c>
      <c r="I34" s="135">
        <v>0</v>
      </c>
      <c r="J34" s="134">
        <v>0</v>
      </c>
      <c r="K34" s="135">
        <v>0</v>
      </c>
      <c r="L34" s="134">
        <v>0</v>
      </c>
      <c r="M34" s="135">
        <v>0</v>
      </c>
      <c r="N34" s="70">
        <f t="shared" si="1"/>
        <v>0</v>
      </c>
      <c r="O34" s="71">
        <f t="shared" si="2"/>
        <v>0</v>
      </c>
      <c r="P34" s="68">
        <v>0</v>
      </c>
      <c r="Q34" s="53">
        <f t="shared" si="3"/>
        <v>0</v>
      </c>
      <c r="R34" s="16"/>
      <c r="S34" s="102"/>
      <c r="T34" s="102"/>
    </row>
    <row r="35" spans="1:256" s="85" customFormat="1" ht="16.5" customHeight="1">
      <c r="A35" s="23"/>
      <c r="B35" s="117" t="s">
        <v>112</v>
      </c>
      <c r="C35" s="119"/>
      <c r="D35" s="59">
        <v>0</v>
      </c>
      <c r="E35" s="60">
        <v>0</v>
      </c>
      <c r="F35" s="134">
        <v>0</v>
      </c>
      <c r="G35" s="135">
        <v>0</v>
      </c>
      <c r="H35" s="134">
        <v>0</v>
      </c>
      <c r="I35" s="135">
        <v>0</v>
      </c>
      <c r="J35" s="134">
        <v>0</v>
      </c>
      <c r="K35" s="135">
        <v>0</v>
      </c>
      <c r="L35" s="134">
        <v>0</v>
      </c>
      <c r="M35" s="135">
        <v>0</v>
      </c>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289" t="s">
        <v>77</v>
      </c>
      <c r="C36" s="290"/>
      <c r="D36" s="59">
        <v>0</v>
      </c>
      <c r="E36" s="60">
        <v>0</v>
      </c>
      <c r="F36" s="134">
        <v>0</v>
      </c>
      <c r="G36" s="135">
        <v>0</v>
      </c>
      <c r="H36" s="134">
        <v>0</v>
      </c>
      <c r="I36" s="135">
        <v>0</v>
      </c>
      <c r="J36" s="134">
        <v>0</v>
      </c>
      <c r="K36" s="135">
        <v>0</v>
      </c>
      <c r="L36" s="134">
        <v>0</v>
      </c>
      <c r="M36" s="135">
        <v>0</v>
      </c>
      <c r="N36" s="70">
        <f t="shared" si="1"/>
        <v>0</v>
      </c>
      <c r="O36" s="71">
        <f t="shared" si="2"/>
        <v>0</v>
      </c>
      <c r="P36" s="68">
        <v>0</v>
      </c>
      <c r="Q36" s="53">
        <f t="shared" si="3"/>
        <v>0</v>
      </c>
      <c r="R36" s="16" t="b">
        <v>1</v>
      </c>
      <c r="S36" s="102"/>
      <c r="T36" s="102"/>
    </row>
    <row r="37" spans="1:256" ht="7.5" customHeight="1">
      <c r="A37" s="81"/>
      <c r="B37" s="293">
        <f>COUNTA(B24:B36)</f>
        <v>13</v>
      </c>
      <c r="C37" s="294"/>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286" t="s">
        <v>38</v>
      </c>
      <c r="B38" s="287"/>
      <c r="C38" s="288"/>
      <c r="D38" s="82"/>
      <c r="E38" s="82"/>
      <c r="F38" s="82"/>
      <c r="G38" s="83"/>
      <c r="H38" s="82"/>
      <c r="I38" s="83"/>
      <c r="J38" s="82"/>
      <c r="K38" s="83"/>
      <c r="L38" s="82"/>
      <c r="M38" s="83"/>
      <c r="N38" s="42"/>
      <c r="O38" s="51"/>
      <c r="P38" s="82"/>
      <c r="Q38" s="53"/>
      <c r="R38" s="16" t="b">
        <v>1</v>
      </c>
      <c r="S38" s="102"/>
      <c r="T38" s="102"/>
    </row>
    <row r="39" spans="1:20" ht="15" customHeight="1">
      <c r="A39" s="120"/>
      <c r="B39" s="121"/>
      <c r="C39" s="122"/>
      <c r="D39" s="82"/>
      <c r="E39" s="82"/>
      <c r="F39" s="82"/>
      <c r="G39" s="83"/>
      <c r="H39" s="82"/>
      <c r="I39" s="83"/>
      <c r="J39" s="82"/>
      <c r="K39" s="83"/>
      <c r="L39" s="82"/>
      <c r="M39" s="83"/>
      <c r="N39" s="42"/>
      <c r="O39" s="51"/>
      <c r="P39" s="82"/>
      <c r="Q39" s="53"/>
      <c r="R39" s="16" t="b">
        <v>1</v>
      </c>
      <c r="S39" s="102"/>
      <c r="T39" s="102"/>
    </row>
    <row r="40" spans="1:20" ht="15" customHeight="1">
      <c r="A40" s="27"/>
      <c r="B40" s="289" t="s">
        <v>44</v>
      </c>
      <c r="C40" s="290">
        <v>0</v>
      </c>
      <c r="D40" s="59">
        <v>0</v>
      </c>
      <c r="E40" s="60">
        <v>0</v>
      </c>
      <c r="F40" s="134">
        <v>0</v>
      </c>
      <c r="G40" s="135">
        <v>0</v>
      </c>
      <c r="H40" s="134">
        <v>0</v>
      </c>
      <c r="I40" s="135">
        <v>0</v>
      </c>
      <c r="J40" s="134">
        <v>0</v>
      </c>
      <c r="K40" s="135">
        <v>0</v>
      </c>
      <c r="L40" s="134">
        <v>0</v>
      </c>
      <c r="M40" s="135">
        <v>0</v>
      </c>
      <c r="N40" s="70">
        <f>IF(ISERROR(L40+J40+H40+F40),"Invalid Input",L40+J40+H40+F40)</f>
        <v>0</v>
      </c>
      <c r="O40" s="71">
        <f>IF(ISERROR(G40+I40+K40+M40),"Invalid Input",G40+I40+K40+M40)</f>
        <v>0</v>
      </c>
      <c r="P40" s="68">
        <v>0</v>
      </c>
      <c r="Q40" s="53">
        <f>IF(ISERROR(P40-O40),"Invalid Input",(P40-O40))</f>
        <v>0</v>
      </c>
      <c r="R40" s="16" t="b">
        <v>1</v>
      </c>
      <c r="S40" s="102"/>
      <c r="T40" s="102"/>
    </row>
    <row r="41" spans="1:20" ht="15" customHeight="1">
      <c r="A41" s="27"/>
      <c r="B41" s="289" t="s">
        <v>43</v>
      </c>
      <c r="C41" s="290">
        <v>0</v>
      </c>
      <c r="D41" s="59">
        <v>0</v>
      </c>
      <c r="E41" s="60">
        <v>0</v>
      </c>
      <c r="F41" s="134">
        <v>0</v>
      </c>
      <c r="G41" s="135">
        <v>0</v>
      </c>
      <c r="H41" s="134">
        <v>0</v>
      </c>
      <c r="I41" s="135">
        <v>0</v>
      </c>
      <c r="J41" s="134">
        <v>0</v>
      </c>
      <c r="K41" s="135">
        <v>0</v>
      </c>
      <c r="L41" s="134">
        <v>0</v>
      </c>
      <c r="M41" s="135">
        <v>0</v>
      </c>
      <c r="N41" s="70">
        <f>IF(ISERROR(L41+J41+H41+F41),"Invalid Input",L41+J41+H41+F41)</f>
        <v>0</v>
      </c>
      <c r="O41" s="71">
        <f>IF(ISERROR(G41+I41+K41+M41),"Invalid Input",G41+I41+K41+M41)</f>
        <v>0</v>
      </c>
      <c r="P41" s="68">
        <v>0</v>
      </c>
      <c r="Q41" s="53">
        <f>IF(ISERROR(P41-O41),"Invalid Input",(P41-O41))</f>
        <v>0</v>
      </c>
      <c r="R41" s="16" t="b">
        <v>1</v>
      </c>
      <c r="S41" s="102"/>
      <c r="T41" s="102"/>
    </row>
    <row r="42" spans="1:20" ht="15" customHeight="1">
      <c r="A42" s="27"/>
      <c r="B42" s="289" t="s">
        <v>78</v>
      </c>
      <c r="C42" s="290">
        <v>0</v>
      </c>
      <c r="D42" s="59">
        <v>0</v>
      </c>
      <c r="E42" s="60">
        <v>0</v>
      </c>
      <c r="F42" s="134">
        <v>0</v>
      </c>
      <c r="G42" s="135">
        <v>0</v>
      </c>
      <c r="H42" s="134">
        <v>0</v>
      </c>
      <c r="I42" s="135">
        <v>0</v>
      </c>
      <c r="J42" s="134">
        <v>0</v>
      </c>
      <c r="K42" s="135">
        <v>0</v>
      </c>
      <c r="L42" s="134">
        <v>0</v>
      </c>
      <c r="M42" s="135">
        <v>0</v>
      </c>
      <c r="N42" s="70">
        <f>IF(ISERROR(L42+J42+H42+F42),"Invalid Input",L42+J42+H42+F42)</f>
        <v>0</v>
      </c>
      <c r="O42" s="71">
        <f>IF(ISERROR(G42+I42+K42+M42),"Invalid Input",G42+I42+K42+M42)</f>
        <v>0</v>
      </c>
      <c r="P42" s="68">
        <v>0</v>
      </c>
      <c r="Q42" s="53">
        <f>IF(ISERROR(P42-O42),"Invalid Input",(P42-O42))</f>
        <v>0</v>
      </c>
      <c r="R42" s="16" t="b">
        <v>1</v>
      </c>
      <c r="S42" s="102"/>
      <c r="T42" s="102"/>
    </row>
    <row r="43" spans="1:20" ht="13.5" customHeight="1">
      <c r="A43" s="27"/>
      <c r="B43" s="289" t="s">
        <v>79</v>
      </c>
      <c r="C43" s="290">
        <v>0</v>
      </c>
      <c r="D43" s="59">
        <v>0</v>
      </c>
      <c r="E43" s="60">
        <v>0</v>
      </c>
      <c r="F43" s="134">
        <v>0</v>
      </c>
      <c r="G43" s="135">
        <v>0</v>
      </c>
      <c r="H43" s="134">
        <v>0</v>
      </c>
      <c r="I43" s="135">
        <v>0</v>
      </c>
      <c r="J43" s="134">
        <v>0</v>
      </c>
      <c r="K43" s="135">
        <v>0</v>
      </c>
      <c r="L43" s="134">
        <v>0</v>
      </c>
      <c r="M43" s="135">
        <v>0</v>
      </c>
      <c r="N43" s="70">
        <f>IF(ISERROR(L43+J43+H43+F43),"Invalid Input",L43+J43+H43+F43)</f>
        <v>0</v>
      </c>
      <c r="O43" s="71">
        <f>IF(ISERROR(G43+I43+K43+M43),"Invalid Input",G43+I43+K43+M43)</f>
        <v>0</v>
      </c>
      <c r="P43" s="68">
        <v>0</v>
      </c>
      <c r="Q43" s="53">
        <f>IF(ISERROR(P43-O43),"Invalid Input",(P43-O43))</f>
        <v>0</v>
      </c>
      <c r="R43" s="100" t="b">
        <v>1</v>
      </c>
      <c r="S43" s="102"/>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286" t="s">
        <v>26</v>
      </c>
      <c r="B45" s="287"/>
      <c r="C45" s="288"/>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289" t="s">
        <v>40</v>
      </c>
      <c r="C47" s="290">
        <v>0</v>
      </c>
      <c r="D47" s="59">
        <v>0</v>
      </c>
      <c r="E47" s="60">
        <v>0</v>
      </c>
      <c r="F47" s="134">
        <v>0</v>
      </c>
      <c r="G47" s="135">
        <v>0</v>
      </c>
      <c r="H47" s="134">
        <v>0</v>
      </c>
      <c r="I47" s="135">
        <v>0</v>
      </c>
      <c r="J47" s="134">
        <v>0</v>
      </c>
      <c r="K47" s="135">
        <v>0</v>
      </c>
      <c r="L47" s="134">
        <v>0</v>
      </c>
      <c r="M47" s="135">
        <v>0</v>
      </c>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289" t="s">
        <v>41</v>
      </c>
      <c r="C48" s="290">
        <v>0</v>
      </c>
      <c r="D48" s="59">
        <v>0</v>
      </c>
      <c r="E48" s="60">
        <v>0</v>
      </c>
      <c r="F48" s="134">
        <v>0</v>
      </c>
      <c r="G48" s="135">
        <v>0</v>
      </c>
      <c r="H48" s="134">
        <v>0</v>
      </c>
      <c r="I48" s="135">
        <v>0</v>
      </c>
      <c r="J48" s="134">
        <v>0</v>
      </c>
      <c r="K48" s="135">
        <v>0</v>
      </c>
      <c r="L48" s="134">
        <v>0</v>
      </c>
      <c r="M48" s="135">
        <v>0</v>
      </c>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c r="A49" s="17"/>
      <c r="B49" s="289" t="s">
        <v>42</v>
      </c>
      <c r="C49" s="290">
        <v>0</v>
      </c>
      <c r="D49" s="59">
        <v>0</v>
      </c>
      <c r="E49" s="60">
        <v>0</v>
      </c>
      <c r="F49" s="134">
        <v>0</v>
      </c>
      <c r="G49" s="135">
        <v>0</v>
      </c>
      <c r="H49" s="134">
        <v>0</v>
      </c>
      <c r="I49" s="135">
        <v>0</v>
      </c>
      <c r="J49" s="134">
        <v>0</v>
      </c>
      <c r="K49" s="135">
        <v>0</v>
      </c>
      <c r="L49" s="134">
        <v>0</v>
      </c>
      <c r="M49" s="135">
        <v>0</v>
      </c>
      <c r="N49" s="70">
        <f>IF(ISERROR(L49+J49+H49+F49),"Invalid Input",L49+J49+H49+F49)</f>
        <v>0</v>
      </c>
      <c r="O49" s="71">
        <f>IF(ISERROR(G49+I49+K49+M49),"Invalid Input",G49+I49+K49+M49)</f>
        <v>0</v>
      </c>
      <c r="P49" s="68">
        <v>0</v>
      </c>
      <c r="Q49" s="53">
        <f>IF(ISERROR(P49-O49),"Invalid Input",(P49-O49))</f>
        <v>0</v>
      </c>
      <c r="R49" s="16" t="b">
        <v>1</v>
      </c>
      <c r="S49" s="104"/>
      <c r="T49" s="104"/>
    </row>
    <row r="50" spans="1:20" ht="15">
      <c r="A50" s="23"/>
      <c r="B50" s="291">
        <f>COUNTA(B40:B49)</f>
        <v>7</v>
      </c>
      <c r="C50" s="292"/>
      <c r="D50" s="82"/>
      <c r="E50" s="82"/>
      <c r="F50" s="82"/>
      <c r="G50" s="83"/>
      <c r="H50" s="82"/>
      <c r="I50" s="83"/>
      <c r="J50" s="82"/>
      <c r="K50" s="83"/>
      <c r="L50" s="82"/>
      <c r="M50" s="83"/>
      <c r="N50" s="42"/>
      <c r="O50" s="51"/>
      <c r="P50" s="82"/>
      <c r="Q50" s="53"/>
      <c r="R50" s="16" t="b">
        <v>1</v>
      </c>
      <c r="S50" s="104"/>
      <c r="T50" s="104"/>
    </row>
    <row r="51" spans="1:20" ht="26.25" customHeight="1">
      <c r="A51" s="286" t="s">
        <v>20</v>
      </c>
      <c r="B51" s="287"/>
      <c r="C51" s="288"/>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289" t="s">
        <v>39</v>
      </c>
      <c r="C53" s="290">
        <v>0</v>
      </c>
      <c r="D53" s="59">
        <v>0</v>
      </c>
      <c r="E53" s="60">
        <v>0</v>
      </c>
      <c r="F53" s="134">
        <v>0</v>
      </c>
      <c r="G53" s="135">
        <v>0</v>
      </c>
      <c r="H53" s="134">
        <v>0</v>
      </c>
      <c r="I53" s="135">
        <v>0</v>
      </c>
      <c r="J53" s="134">
        <v>0</v>
      </c>
      <c r="K53" s="135">
        <v>0</v>
      </c>
      <c r="L53" s="134">
        <v>0</v>
      </c>
      <c r="M53" s="135">
        <v>0</v>
      </c>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c r="A54" s="27"/>
      <c r="B54" s="289" t="s">
        <v>45</v>
      </c>
      <c r="C54" s="290">
        <v>0</v>
      </c>
      <c r="D54" s="59">
        <v>0</v>
      </c>
      <c r="E54" s="60">
        <v>0</v>
      </c>
      <c r="F54" s="134">
        <v>0</v>
      </c>
      <c r="G54" s="135">
        <v>0</v>
      </c>
      <c r="H54" s="134">
        <v>0</v>
      </c>
      <c r="I54" s="135">
        <v>0</v>
      </c>
      <c r="J54" s="134">
        <v>0</v>
      </c>
      <c r="K54" s="135">
        <v>0</v>
      </c>
      <c r="L54" s="134">
        <v>0</v>
      </c>
      <c r="M54" s="135">
        <v>0</v>
      </c>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c r="A55" s="17"/>
      <c r="B55" s="291">
        <f>COUNTA(B53:B54)</f>
        <v>2</v>
      </c>
      <c r="C55" s="292"/>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284" t="s">
        <v>46</v>
      </c>
      <c r="C57" s="285"/>
      <c r="D57" s="59">
        <v>0</v>
      </c>
      <c r="E57" s="60">
        <v>0</v>
      </c>
      <c r="F57" s="134">
        <v>0</v>
      </c>
      <c r="G57" s="135">
        <v>0</v>
      </c>
      <c r="H57" s="134">
        <v>0</v>
      </c>
      <c r="I57" s="135">
        <v>0</v>
      </c>
      <c r="J57" s="134">
        <v>0</v>
      </c>
      <c r="K57" s="135">
        <v>0</v>
      </c>
      <c r="L57" s="134">
        <v>0</v>
      </c>
      <c r="M57" s="135">
        <v>0</v>
      </c>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c r="A58" s="27"/>
      <c r="B58" s="284" t="s">
        <v>47</v>
      </c>
      <c r="C58" s="285"/>
      <c r="D58" s="59">
        <v>0</v>
      </c>
      <c r="E58" s="60">
        <v>0</v>
      </c>
      <c r="F58" s="134">
        <v>0</v>
      </c>
      <c r="G58" s="135">
        <v>0</v>
      </c>
      <c r="H58" s="134">
        <v>0</v>
      </c>
      <c r="I58" s="135">
        <v>0</v>
      </c>
      <c r="J58" s="134">
        <v>0</v>
      </c>
      <c r="K58" s="135">
        <v>0</v>
      </c>
      <c r="L58" s="134">
        <v>0</v>
      </c>
      <c r="M58" s="135">
        <v>0</v>
      </c>
      <c r="N58" s="70">
        <f>IF(ISERROR(L58+J58+H58+F58),"Invalid Input",L58+J58+H58+F58)</f>
        <v>0</v>
      </c>
      <c r="O58" s="71">
        <f>IF(ISERROR(G58+I58+K58+M58),"Invalid Input",G58+I58+K58+M58)</f>
        <v>0</v>
      </c>
      <c r="P58" s="68">
        <v>0</v>
      </c>
      <c r="Q58" s="53">
        <f>IF(ISERROR(P58-O58),"Invalid Input",(P58-O58))</f>
        <v>0</v>
      </c>
      <c r="R58" s="16" t="b">
        <v>1</v>
      </c>
      <c r="S58" s="104"/>
      <c r="T58" s="104"/>
    </row>
    <row r="59" spans="1:20" ht="15">
      <c r="A59" s="17"/>
      <c r="B59" s="291">
        <f>COUNTA(B57:C58)</f>
        <v>2</v>
      </c>
      <c r="C59" s="292"/>
      <c r="D59" s="42"/>
      <c r="E59" s="42"/>
      <c r="F59" s="42"/>
      <c r="G59" s="51"/>
      <c r="H59" s="42"/>
      <c r="I59" s="51"/>
      <c r="J59" s="42"/>
      <c r="K59" s="51"/>
      <c r="L59" s="42"/>
      <c r="M59" s="51"/>
      <c r="N59" s="42"/>
      <c r="O59" s="51"/>
      <c r="P59" s="42"/>
      <c r="Q59" s="53"/>
      <c r="R59" s="16" t="b">
        <v>1</v>
      </c>
      <c r="S59" s="104"/>
      <c r="T59" s="104"/>
    </row>
    <row r="60" spans="1:20" ht="15">
      <c r="A60" s="80" t="s">
        <v>17</v>
      </c>
      <c r="B60" s="45"/>
      <c r="C60" s="38"/>
      <c r="D60" s="42"/>
      <c r="E60" s="42"/>
      <c r="F60" s="42"/>
      <c r="G60" s="51"/>
      <c r="H60" s="42"/>
      <c r="I60" s="51"/>
      <c r="J60" s="42"/>
      <c r="K60" s="51"/>
      <c r="L60" s="42"/>
      <c r="M60" s="51"/>
      <c r="N60" s="42"/>
      <c r="O60" s="51"/>
      <c r="P60" s="42"/>
      <c r="Q60" s="53"/>
      <c r="R60" s="16" t="b">
        <v>1</v>
      </c>
      <c r="S60" s="104"/>
      <c r="T60" s="104"/>
    </row>
    <row r="61" spans="1:20" ht="15">
      <c r="A61" s="27"/>
      <c r="B61" s="282" t="s">
        <v>81</v>
      </c>
      <c r="C61" s="283"/>
      <c r="D61" s="59">
        <v>0</v>
      </c>
      <c r="E61" s="60">
        <v>0</v>
      </c>
      <c r="F61" s="134">
        <v>0</v>
      </c>
      <c r="G61" s="135">
        <v>0</v>
      </c>
      <c r="H61" s="134">
        <v>0</v>
      </c>
      <c r="I61" s="135">
        <v>0</v>
      </c>
      <c r="J61" s="134">
        <v>0</v>
      </c>
      <c r="K61" s="135">
        <v>0</v>
      </c>
      <c r="L61" s="134">
        <v>0</v>
      </c>
      <c r="M61" s="135">
        <v>0</v>
      </c>
      <c r="N61" s="70">
        <f>IF(ISERROR(L61+J61+H61+F61),"Invalid Input",L61+J61+H61+F61)</f>
        <v>0</v>
      </c>
      <c r="O61" s="71">
        <f>IF(ISERROR(G61+I61+K61+M61),"Invalid Input",G61+I61+K61+M61)</f>
        <v>0</v>
      </c>
      <c r="P61" s="68">
        <v>0</v>
      </c>
      <c r="Q61" s="53">
        <f>IF(ISERROR(P61-O61),"Invalid Input",(P61-O61))</f>
        <v>0</v>
      </c>
      <c r="R61" s="16" t="b">
        <v>1</v>
      </c>
      <c r="S61" s="104"/>
      <c r="T61" s="104"/>
    </row>
    <row r="62" spans="1:20" ht="15" customHeight="1">
      <c r="A62" s="27"/>
      <c r="B62" s="282" t="s">
        <v>80</v>
      </c>
      <c r="C62" s="283"/>
      <c r="D62" s="59">
        <v>0</v>
      </c>
      <c r="E62" s="60">
        <v>0</v>
      </c>
      <c r="F62" s="134">
        <v>0</v>
      </c>
      <c r="G62" s="135">
        <v>0</v>
      </c>
      <c r="H62" s="134">
        <v>0</v>
      </c>
      <c r="I62" s="135">
        <v>0</v>
      </c>
      <c r="J62" s="134">
        <v>0</v>
      </c>
      <c r="K62" s="135">
        <v>0</v>
      </c>
      <c r="L62" s="134">
        <v>0</v>
      </c>
      <c r="M62" s="135">
        <v>0</v>
      </c>
      <c r="N62" s="70">
        <f>IF(ISERROR(L62+J62+H62+F62),"Invalid Input",L62+J62+H62+F62)</f>
        <v>0</v>
      </c>
      <c r="O62" s="71">
        <f>IF(ISERROR(G62+I62+K62+M62),"Invalid Input",G62+I62+K62+M62)</f>
        <v>0</v>
      </c>
      <c r="P62" s="68">
        <v>0</v>
      </c>
      <c r="Q62" s="53">
        <f>IF(ISERROR(P62-O62),"Invalid Input",(P62-O62))</f>
        <v>0</v>
      </c>
      <c r="R62" s="16" t="b">
        <v>1</v>
      </c>
      <c r="S62" s="104"/>
      <c r="T62" s="104"/>
    </row>
    <row r="63" spans="1:20" ht="15">
      <c r="A63" s="27"/>
      <c r="B63" s="282" t="s">
        <v>82</v>
      </c>
      <c r="C63" s="283"/>
      <c r="D63" s="59">
        <v>0</v>
      </c>
      <c r="E63" s="60">
        <v>0</v>
      </c>
      <c r="F63" s="134">
        <v>0</v>
      </c>
      <c r="G63" s="135">
        <v>0</v>
      </c>
      <c r="H63" s="134">
        <v>0</v>
      </c>
      <c r="I63" s="135">
        <v>0</v>
      </c>
      <c r="J63" s="134">
        <v>0</v>
      </c>
      <c r="K63" s="135">
        <v>0</v>
      </c>
      <c r="L63" s="134">
        <v>0</v>
      </c>
      <c r="M63" s="135">
        <v>0</v>
      </c>
      <c r="N63" s="70">
        <f>IF(ISERROR(L63+J63+H63+F63),"Invalid Input",L63+J63+H63+F63)</f>
        <v>0</v>
      </c>
      <c r="O63" s="71">
        <f>IF(ISERROR(G63+I63+K63+M63),"Invalid Input",G63+I63+K63+M63)</f>
        <v>0</v>
      </c>
      <c r="P63" s="68">
        <v>0</v>
      </c>
      <c r="Q63" s="53">
        <f>IF(ISERROR(P63-O63),"Invalid Input",(P63-O63))</f>
        <v>0</v>
      </c>
      <c r="R63" s="16"/>
      <c r="S63" s="104"/>
      <c r="T63" s="104"/>
    </row>
    <row r="64" spans="1:20" ht="15">
      <c r="A64" s="27"/>
      <c r="B64" s="291">
        <f>COUNTA(B61:C62)</f>
        <v>2</v>
      </c>
      <c r="C64" s="292"/>
      <c r="D64" s="42"/>
      <c r="E64" s="42"/>
      <c r="F64" s="42"/>
      <c r="G64" s="51"/>
      <c r="H64" s="42"/>
      <c r="I64" s="51"/>
      <c r="J64" s="42"/>
      <c r="K64" s="51"/>
      <c r="L64" s="42"/>
      <c r="M64" s="51"/>
      <c r="N64" s="42"/>
      <c r="O64" s="51"/>
      <c r="P64" s="42"/>
      <c r="Q64" s="53"/>
      <c r="R64" s="16" t="b">
        <v>1</v>
      </c>
      <c r="S64" s="104"/>
      <c r="T64" s="104"/>
    </row>
    <row r="65" spans="1:20" ht="15">
      <c r="A65" s="80" t="s">
        <v>18</v>
      </c>
      <c r="B65" s="37"/>
      <c r="C65" s="38"/>
      <c r="D65" s="82"/>
      <c r="E65" s="82"/>
      <c r="F65" s="82"/>
      <c r="G65" s="83"/>
      <c r="H65" s="82"/>
      <c r="I65" s="83"/>
      <c r="J65" s="82"/>
      <c r="K65" s="83"/>
      <c r="L65" s="82"/>
      <c r="M65" s="83"/>
      <c r="N65" s="42"/>
      <c r="O65" s="51"/>
      <c r="P65" s="82"/>
      <c r="Q65" s="53"/>
      <c r="R65" s="16" t="b">
        <v>1</v>
      </c>
      <c r="S65" s="104"/>
      <c r="T65" s="104"/>
    </row>
    <row r="66" spans="1:20" ht="15">
      <c r="A66" s="27"/>
      <c r="B66" s="37" t="s">
        <v>86</v>
      </c>
      <c r="C66" s="38"/>
      <c r="D66" s="59">
        <v>0</v>
      </c>
      <c r="E66" s="60">
        <v>0</v>
      </c>
      <c r="F66" s="134">
        <v>0</v>
      </c>
      <c r="G66" s="135">
        <v>0</v>
      </c>
      <c r="H66" s="134">
        <v>0</v>
      </c>
      <c r="I66" s="135">
        <v>0</v>
      </c>
      <c r="J66" s="134">
        <v>0</v>
      </c>
      <c r="K66" s="135">
        <v>0</v>
      </c>
      <c r="L66" s="134">
        <v>0</v>
      </c>
      <c r="M66" s="135">
        <v>0</v>
      </c>
      <c r="N66" s="70">
        <f>IF(ISERROR(L66+J66+H66+F66),"Invalid Input",L66+J66+H66+F66)</f>
        <v>0</v>
      </c>
      <c r="O66" s="71">
        <f>IF(ISERROR(G66+I66+K66+M66),"Invalid Input",G66+I66+K66+M66)</f>
        <v>0</v>
      </c>
      <c r="P66" s="68">
        <v>0</v>
      </c>
      <c r="Q66" s="53">
        <f>IF(ISERROR(P66-O66),"Invalid Input",(P66-O66))</f>
        <v>0</v>
      </c>
      <c r="R66" s="16" t="b">
        <v>1</v>
      </c>
      <c r="S66" s="104"/>
      <c r="T66" s="104"/>
    </row>
    <row r="67" spans="1:20" ht="15">
      <c r="A67" s="27"/>
      <c r="B67" s="37" t="s">
        <v>83</v>
      </c>
      <c r="C67" s="38"/>
      <c r="D67" s="59">
        <v>0</v>
      </c>
      <c r="E67" s="60">
        <v>0</v>
      </c>
      <c r="F67" s="134">
        <v>0</v>
      </c>
      <c r="G67" s="135">
        <v>0</v>
      </c>
      <c r="H67" s="134">
        <v>0</v>
      </c>
      <c r="I67" s="135">
        <v>0</v>
      </c>
      <c r="J67" s="134">
        <v>0</v>
      </c>
      <c r="K67" s="135">
        <v>0</v>
      </c>
      <c r="L67" s="134">
        <v>0</v>
      </c>
      <c r="M67" s="135">
        <v>0</v>
      </c>
      <c r="N67" s="70">
        <f>IF(ISERROR(L67+J67+H67+F67),"Invalid Input",L67+J67+H67+F67)</f>
        <v>0</v>
      </c>
      <c r="O67" s="71">
        <f>IF(ISERROR(G67+I67+K67+M67),"Invalid Input",G67+I67+K67+M67)</f>
        <v>0</v>
      </c>
      <c r="P67" s="68">
        <v>0</v>
      </c>
      <c r="Q67" s="53">
        <f>IF(ISERROR(P67-O67),"Invalid Input",(P67-O67))</f>
        <v>0</v>
      </c>
      <c r="R67" s="16" t="b">
        <v>1</v>
      </c>
      <c r="S67" s="104"/>
      <c r="T67" s="104"/>
    </row>
    <row r="68" spans="1:20" ht="15">
      <c r="A68" s="23"/>
      <c r="B68" s="37" t="s">
        <v>84</v>
      </c>
      <c r="C68" s="38"/>
      <c r="D68" s="59">
        <v>0</v>
      </c>
      <c r="E68" s="60">
        <v>0</v>
      </c>
      <c r="F68" s="134">
        <v>0</v>
      </c>
      <c r="G68" s="135">
        <v>0</v>
      </c>
      <c r="H68" s="134">
        <v>0</v>
      </c>
      <c r="I68" s="135">
        <v>0</v>
      </c>
      <c r="J68" s="134">
        <v>0</v>
      </c>
      <c r="K68" s="135">
        <v>0</v>
      </c>
      <c r="L68" s="134">
        <v>0</v>
      </c>
      <c r="M68" s="135">
        <v>0</v>
      </c>
      <c r="N68" s="70">
        <f>IF(ISERROR(L68+J68+H68+F68),"Invalid Input",L68+J68+H68+F68)</f>
        <v>0</v>
      </c>
      <c r="O68" s="71">
        <f>IF(ISERROR(G68+I68+K68+M68),"Invalid Input",G68+I68+K68+M68)</f>
        <v>0</v>
      </c>
      <c r="P68" s="68">
        <v>0</v>
      </c>
      <c r="Q68" s="53">
        <f>IF(ISERROR(P68-O68),"Invalid Input",(P68-O68))</f>
        <v>0</v>
      </c>
      <c r="R68" s="16" t="b">
        <v>1</v>
      </c>
      <c r="S68" s="104"/>
      <c r="T68" s="104"/>
    </row>
    <row r="69" spans="1:20" ht="15">
      <c r="A69" s="17"/>
      <c r="B69" s="37" t="s">
        <v>85</v>
      </c>
      <c r="C69" s="38"/>
      <c r="D69" s="59">
        <v>0</v>
      </c>
      <c r="E69" s="60">
        <v>0</v>
      </c>
      <c r="F69" s="134">
        <v>0</v>
      </c>
      <c r="G69" s="135">
        <v>0</v>
      </c>
      <c r="H69" s="134">
        <v>0</v>
      </c>
      <c r="I69" s="135">
        <v>0</v>
      </c>
      <c r="J69" s="134">
        <v>0</v>
      </c>
      <c r="K69" s="135">
        <v>0</v>
      </c>
      <c r="L69" s="134">
        <v>0</v>
      </c>
      <c r="M69" s="135">
        <v>0</v>
      </c>
      <c r="N69" s="70">
        <f>IF(ISERROR(L69+J69+H69+F69),"Invalid Input",L69+J69+H69+F69)</f>
        <v>0</v>
      </c>
      <c r="O69" s="71">
        <f>IF(ISERROR(G69+I69+K69+M69),"Invalid Input",G69+I69+K69+M69)</f>
        <v>0</v>
      </c>
      <c r="P69" s="68">
        <v>0</v>
      </c>
      <c r="Q69" s="53">
        <f>IF(ISERROR(P69-O69),"Invalid Input",(P69-O69))</f>
        <v>0</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5">
      <c r="A71" s="80" t="s">
        <v>27</v>
      </c>
      <c r="B71" s="37"/>
      <c r="C71" s="38"/>
      <c r="D71" s="82"/>
      <c r="E71" s="82"/>
      <c r="F71" s="82"/>
      <c r="G71" s="83"/>
      <c r="H71" s="82"/>
      <c r="I71" s="83"/>
      <c r="J71" s="82"/>
      <c r="K71" s="83"/>
      <c r="L71" s="82"/>
      <c r="M71" s="83"/>
      <c r="N71" s="42"/>
      <c r="O71" s="51"/>
      <c r="P71" s="82"/>
      <c r="Q71" s="53"/>
      <c r="R71" s="16" t="b">
        <v>1</v>
      </c>
      <c r="S71" s="104"/>
      <c r="T71" s="104"/>
    </row>
    <row r="72" spans="1:20" ht="15">
      <c r="A72" s="23"/>
      <c r="B72" s="282" t="s">
        <v>48</v>
      </c>
      <c r="C72" s="283"/>
      <c r="D72" s="59">
        <v>0</v>
      </c>
      <c r="E72" s="60">
        <v>0</v>
      </c>
      <c r="F72" s="134">
        <v>0</v>
      </c>
      <c r="G72" s="135">
        <v>0</v>
      </c>
      <c r="H72" s="134">
        <v>0</v>
      </c>
      <c r="I72" s="135">
        <v>0</v>
      </c>
      <c r="J72" s="134">
        <v>0</v>
      </c>
      <c r="K72" s="135">
        <v>0</v>
      </c>
      <c r="L72" s="134">
        <v>0</v>
      </c>
      <c r="M72" s="135">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c r="T72" s="104"/>
    </row>
    <row r="73" spans="1:20" ht="15">
      <c r="A73" s="27"/>
      <c r="B73" s="282" t="s">
        <v>49</v>
      </c>
      <c r="C73" s="283"/>
      <c r="D73" s="59">
        <v>0</v>
      </c>
      <c r="E73" s="60">
        <v>0</v>
      </c>
      <c r="F73" s="134">
        <v>0</v>
      </c>
      <c r="G73" s="135">
        <v>0</v>
      </c>
      <c r="H73" s="134">
        <v>0</v>
      </c>
      <c r="I73" s="135">
        <v>0</v>
      </c>
      <c r="J73" s="134">
        <v>0</v>
      </c>
      <c r="K73" s="135">
        <v>0</v>
      </c>
      <c r="L73" s="134">
        <v>0</v>
      </c>
      <c r="M73" s="135">
        <v>0</v>
      </c>
      <c r="N73" s="70">
        <f t="shared" si="4"/>
        <v>0</v>
      </c>
      <c r="O73" s="71">
        <f t="shared" si="5"/>
        <v>0</v>
      </c>
      <c r="P73" s="68">
        <v>0</v>
      </c>
      <c r="Q73" s="53">
        <f t="shared" si="6"/>
        <v>0</v>
      </c>
      <c r="R73" s="16" t="b">
        <v>1</v>
      </c>
      <c r="S73" s="104"/>
      <c r="T73" s="104"/>
    </row>
    <row r="74" spans="1:20" ht="26.25" customHeight="1">
      <c r="A74" s="27"/>
      <c r="B74" s="282" t="s">
        <v>50</v>
      </c>
      <c r="C74" s="283"/>
      <c r="D74" s="59">
        <v>0</v>
      </c>
      <c r="E74" s="60">
        <v>0</v>
      </c>
      <c r="F74" s="134">
        <v>0</v>
      </c>
      <c r="G74" s="135">
        <v>0</v>
      </c>
      <c r="H74" s="134">
        <v>0</v>
      </c>
      <c r="I74" s="135">
        <v>0</v>
      </c>
      <c r="J74" s="134">
        <v>0</v>
      </c>
      <c r="K74" s="135">
        <v>0</v>
      </c>
      <c r="L74" s="134">
        <v>0</v>
      </c>
      <c r="M74" s="135">
        <v>0</v>
      </c>
      <c r="N74" s="70">
        <f t="shared" si="4"/>
        <v>0</v>
      </c>
      <c r="O74" s="71">
        <f t="shared" si="5"/>
        <v>0</v>
      </c>
      <c r="P74" s="68">
        <v>0</v>
      </c>
      <c r="Q74" s="53">
        <f t="shared" si="6"/>
        <v>0</v>
      </c>
      <c r="R74" s="16" t="b">
        <v>1</v>
      </c>
      <c r="S74" s="104"/>
      <c r="T74" s="104"/>
    </row>
    <row r="75" spans="1:20" ht="15">
      <c r="A75" s="27"/>
      <c r="B75" s="282" t="s">
        <v>51</v>
      </c>
      <c r="C75" s="283"/>
      <c r="D75" s="59">
        <v>0</v>
      </c>
      <c r="E75" s="60">
        <v>0</v>
      </c>
      <c r="F75" s="134">
        <v>0</v>
      </c>
      <c r="G75" s="135">
        <v>0</v>
      </c>
      <c r="H75" s="134">
        <v>0</v>
      </c>
      <c r="I75" s="135">
        <v>0</v>
      </c>
      <c r="J75" s="134">
        <v>0</v>
      </c>
      <c r="K75" s="135">
        <v>0</v>
      </c>
      <c r="L75" s="134">
        <v>0</v>
      </c>
      <c r="M75" s="135">
        <v>0</v>
      </c>
      <c r="N75" s="70">
        <f t="shared" si="4"/>
        <v>0</v>
      </c>
      <c r="O75" s="71">
        <f t="shared" si="5"/>
        <v>0</v>
      </c>
      <c r="P75" s="68">
        <v>0</v>
      </c>
      <c r="Q75" s="53">
        <f t="shared" si="6"/>
        <v>0</v>
      </c>
      <c r="R75" s="16" t="b">
        <v>1</v>
      </c>
      <c r="S75" s="104"/>
      <c r="T75" s="104"/>
    </row>
    <row r="76" spans="1:20" ht="15" customHeight="1">
      <c r="A76" s="17"/>
      <c r="B76" s="289" t="s">
        <v>52</v>
      </c>
      <c r="C76" s="290"/>
      <c r="D76" s="59">
        <v>0</v>
      </c>
      <c r="E76" s="60">
        <v>0</v>
      </c>
      <c r="F76" s="134">
        <v>0</v>
      </c>
      <c r="G76" s="135">
        <v>0</v>
      </c>
      <c r="H76" s="134">
        <v>0</v>
      </c>
      <c r="I76" s="135">
        <v>0</v>
      </c>
      <c r="J76" s="134">
        <v>0</v>
      </c>
      <c r="K76" s="135">
        <v>0</v>
      </c>
      <c r="L76" s="134">
        <v>0</v>
      </c>
      <c r="M76" s="135">
        <v>0</v>
      </c>
      <c r="N76" s="70">
        <f t="shared" si="4"/>
        <v>0</v>
      </c>
      <c r="O76" s="71">
        <f t="shared" si="5"/>
        <v>0</v>
      </c>
      <c r="P76" s="68">
        <v>0</v>
      </c>
      <c r="Q76" s="53">
        <f t="shared" si="6"/>
        <v>0</v>
      </c>
      <c r="R76" s="16" t="b">
        <v>1</v>
      </c>
      <c r="S76" s="104"/>
      <c r="T76" s="104"/>
    </row>
    <row r="77" spans="1:20" ht="15">
      <c r="A77" s="27"/>
      <c r="B77" s="282" t="s">
        <v>53</v>
      </c>
      <c r="C77" s="283"/>
      <c r="D77" s="59">
        <v>0</v>
      </c>
      <c r="E77" s="60">
        <v>0</v>
      </c>
      <c r="F77" s="134">
        <v>0</v>
      </c>
      <c r="G77" s="135">
        <v>0</v>
      </c>
      <c r="H77" s="134">
        <v>0</v>
      </c>
      <c r="I77" s="135">
        <v>0</v>
      </c>
      <c r="J77" s="134">
        <v>0</v>
      </c>
      <c r="K77" s="135">
        <v>0</v>
      </c>
      <c r="L77" s="134">
        <v>0</v>
      </c>
      <c r="M77" s="135">
        <v>0</v>
      </c>
      <c r="N77" s="70">
        <f t="shared" si="4"/>
        <v>0</v>
      </c>
      <c r="O77" s="71">
        <f t="shared" si="5"/>
        <v>0</v>
      </c>
      <c r="P77" s="68">
        <v>0</v>
      </c>
      <c r="Q77" s="53">
        <f t="shared" si="6"/>
        <v>0</v>
      </c>
      <c r="R77" s="16" t="b">
        <v>1</v>
      </c>
      <c r="S77" s="104"/>
      <c r="T77" s="104"/>
    </row>
    <row r="78" spans="1:20" ht="15">
      <c r="A78" s="27"/>
      <c r="B78" s="282" t="s">
        <v>54</v>
      </c>
      <c r="C78" s="283"/>
      <c r="D78" s="59">
        <v>0</v>
      </c>
      <c r="E78" s="60">
        <v>0</v>
      </c>
      <c r="F78" s="134">
        <v>0</v>
      </c>
      <c r="G78" s="135">
        <v>0</v>
      </c>
      <c r="H78" s="134">
        <v>0</v>
      </c>
      <c r="I78" s="135">
        <v>0</v>
      </c>
      <c r="J78" s="134">
        <v>0</v>
      </c>
      <c r="K78" s="135">
        <v>0</v>
      </c>
      <c r="L78" s="134">
        <v>0</v>
      </c>
      <c r="M78" s="135">
        <v>0</v>
      </c>
      <c r="N78" s="70">
        <f t="shared" si="4"/>
        <v>0</v>
      </c>
      <c r="O78" s="71">
        <f t="shared" si="5"/>
        <v>0</v>
      </c>
      <c r="P78" s="68">
        <v>0</v>
      </c>
      <c r="Q78" s="53">
        <f t="shared" si="6"/>
        <v>0</v>
      </c>
      <c r="R78" s="16" t="b">
        <v>1</v>
      </c>
      <c r="S78" s="104"/>
      <c r="T78" s="104"/>
    </row>
    <row r="79" spans="1:20" ht="15">
      <c r="A79" s="17"/>
      <c r="B79" s="282" t="s">
        <v>55</v>
      </c>
      <c r="C79" s="283"/>
      <c r="D79" s="59">
        <v>0</v>
      </c>
      <c r="E79" s="60">
        <v>0</v>
      </c>
      <c r="F79" s="134">
        <v>0</v>
      </c>
      <c r="G79" s="135">
        <v>0</v>
      </c>
      <c r="H79" s="134">
        <v>0</v>
      </c>
      <c r="I79" s="135">
        <v>0</v>
      </c>
      <c r="J79" s="134">
        <v>0</v>
      </c>
      <c r="K79" s="135">
        <v>0</v>
      </c>
      <c r="L79" s="134">
        <v>0</v>
      </c>
      <c r="M79" s="135">
        <v>0</v>
      </c>
      <c r="N79" s="70">
        <f t="shared" si="4"/>
        <v>0</v>
      </c>
      <c r="O79" s="71">
        <f t="shared" si="5"/>
        <v>0</v>
      </c>
      <c r="P79" s="68">
        <v>0</v>
      </c>
      <c r="Q79" s="53">
        <f t="shared" si="6"/>
        <v>0</v>
      </c>
      <c r="R79" s="16" t="b">
        <v>1</v>
      </c>
      <c r="S79" s="104"/>
      <c r="T79" s="104"/>
    </row>
    <row r="80" spans="1:20" ht="15">
      <c r="A80" s="27"/>
      <c r="B80" s="282" t="s">
        <v>56</v>
      </c>
      <c r="C80" s="283"/>
      <c r="D80" s="59">
        <v>0</v>
      </c>
      <c r="E80" s="60">
        <v>0</v>
      </c>
      <c r="F80" s="134">
        <v>0</v>
      </c>
      <c r="G80" s="135">
        <v>0</v>
      </c>
      <c r="H80" s="134">
        <v>0</v>
      </c>
      <c r="I80" s="135">
        <v>0</v>
      </c>
      <c r="J80" s="134">
        <v>0</v>
      </c>
      <c r="K80" s="135">
        <v>0</v>
      </c>
      <c r="L80" s="134">
        <v>0</v>
      </c>
      <c r="M80" s="135">
        <v>0</v>
      </c>
      <c r="N80" s="70">
        <f t="shared" si="4"/>
        <v>0</v>
      </c>
      <c r="O80" s="71">
        <f t="shared" si="5"/>
        <v>0</v>
      </c>
      <c r="P80" s="68">
        <v>0</v>
      </c>
      <c r="Q80" s="53">
        <f t="shared" si="6"/>
        <v>0</v>
      </c>
      <c r="R80" s="16" t="b">
        <v>1</v>
      </c>
      <c r="S80" s="104"/>
      <c r="T80" s="104"/>
    </row>
    <row r="81" spans="1:20" ht="15">
      <c r="A81" s="27"/>
      <c r="B81" s="282" t="s">
        <v>57</v>
      </c>
      <c r="C81" s="283"/>
      <c r="D81" s="59">
        <v>0</v>
      </c>
      <c r="E81" s="60">
        <v>0</v>
      </c>
      <c r="F81" s="134">
        <v>0</v>
      </c>
      <c r="G81" s="135">
        <v>0</v>
      </c>
      <c r="H81" s="134">
        <v>0</v>
      </c>
      <c r="I81" s="135">
        <v>0</v>
      </c>
      <c r="J81" s="134">
        <v>0</v>
      </c>
      <c r="K81" s="135">
        <v>0</v>
      </c>
      <c r="L81" s="134">
        <v>0</v>
      </c>
      <c r="M81" s="135">
        <v>0</v>
      </c>
      <c r="N81" s="70">
        <f t="shared" si="4"/>
        <v>0</v>
      </c>
      <c r="O81" s="71">
        <f t="shared" si="5"/>
        <v>0</v>
      </c>
      <c r="P81" s="68">
        <v>0</v>
      </c>
      <c r="Q81" s="53">
        <f t="shared" si="6"/>
        <v>0</v>
      </c>
      <c r="R81" s="16" t="b">
        <v>1</v>
      </c>
      <c r="S81" s="104"/>
      <c r="T81" s="104"/>
    </row>
    <row r="82" spans="1:20" ht="12" customHeight="1">
      <c r="A82" s="27"/>
      <c r="B82" s="282" t="s">
        <v>58</v>
      </c>
      <c r="C82" s="283"/>
      <c r="D82" s="59">
        <v>0</v>
      </c>
      <c r="E82" s="60">
        <v>0</v>
      </c>
      <c r="F82" s="134">
        <v>0</v>
      </c>
      <c r="G82" s="135">
        <v>0</v>
      </c>
      <c r="H82" s="134">
        <v>0</v>
      </c>
      <c r="I82" s="135">
        <v>0</v>
      </c>
      <c r="J82" s="134">
        <v>0</v>
      </c>
      <c r="K82" s="135">
        <v>0</v>
      </c>
      <c r="L82" s="134">
        <v>0</v>
      </c>
      <c r="M82" s="135">
        <v>0</v>
      </c>
      <c r="N82" s="70">
        <f t="shared" si="4"/>
        <v>0</v>
      </c>
      <c r="O82" s="71">
        <f t="shared" si="5"/>
        <v>0</v>
      </c>
      <c r="P82" s="68">
        <v>0</v>
      </c>
      <c r="Q82" s="53">
        <f t="shared" si="6"/>
        <v>0</v>
      </c>
      <c r="R82" s="16" t="b">
        <v>1</v>
      </c>
      <c r="S82" s="104"/>
      <c r="T82" s="104"/>
    </row>
    <row r="83" spans="1:20" ht="15">
      <c r="A83" s="27"/>
      <c r="B83" s="282" t="s">
        <v>59</v>
      </c>
      <c r="C83" s="283"/>
      <c r="D83" s="59">
        <v>0</v>
      </c>
      <c r="E83" s="60">
        <v>0</v>
      </c>
      <c r="F83" s="134">
        <v>0</v>
      </c>
      <c r="G83" s="135">
        <v>0</v>
      </c>
      <c r="H83" s="134">
        <v>0</v>
      </c>
      <c r="I83" s="135">
        <v>0</v>
      </c>
      <c r="J83" s="134">
        <v>0</v>
      </c>
      <c r="K83" s="135">
        <v>0</v>
      </c>
      <c r="L83" s="134">
        <v>0</v>
      </c>
      <c r="M83" s="135">
        <v>0</v>
      </c>
      <c r="N83" s="70">
        <f t="shared" si="4"/>
        <v>0</v>
      </c>
      <c r="O83" s="71">
        <f t="shared" si="5"/>
        <v>0</v>
      </c>
      <c r="P83" s="68">
        <v>0</v>
      </c>
      <c r="Q83" s="53">
        <f t="shared" si="6"/>
        <v>0</v>
      </c>
      <c r="R83" s="16" t="b">
        <v>1</v>
      </c>
      <c r="S83" s="104"/>
      <c r="T83" s="104"/>
    </row>
    <row r="84" spans="1:20" ht="30" customHeight="1">
      <c r="A84" s="27"/>
      <c r="B84" s="291">
        <f>COUNTA(B72:C83)</f>
        <v>12</v>
      </c>
      <c r="C84" s="292"/>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284" t="s">
        <v>60</v>
      </c>
      <c r="C86" s="285"/>
      <c r="D86" s="59">
        <v>0</v>
      </c>
      <c r="E86" s="60">
        <v>0</v>
      </c>
      <c r="F86" s="134">
        <v>0</v>
      </c>
      <c r="G86" s="135">
        <v>0</v>
      </c>
      <c r="H86" s="134">
        <v>0</v>
      </c>
      <c r="I86" s="135">
        <v>0</v>
      </c>
      <c r="J86" s="134">
        <v>0</v>
      </c>
      <c r="K86" s="135">
        <v>0</v>
      </c>
      <c r="L86" s="134">
        <v>0</v>
      </c>
      <c r="M86" s="135">
        <v>0</v>
      </c>
      <c r="N86" s="70">
        <f>IF(ISERROR(L86+J86+H86+F86),"Invalid Input",L86+J86+H86+F86)</f>
        <v>0</v>
      </c>
      <c r="O86" s="71">
        <f>IF(ISERROR(G86+I86+K86+M86),"Invalid Input",G86+I86+K86+M86)</f>
        <v>0</v>
      </c>
      <c r="P86" s="68">
        <v>0</v>
      </c>
      <c r="Q86" s="53">
        <f>IF(ISERROR(P86-O86),"Invalid Input",(P86-O86))</f>
        <v>0</v>
      </c>
      <c r="R86" s="16" t="b">
        <v>1</v>
      </c>
      <c r="S86" s="104"/>
      <c r="T86" s="104"/>
    </row>
    <row r="87" spans="1:20" ht="15">
      <c r="A87" s="28"/>
      <c r="B87" s="39"/>
      <c r="C87" s="40"/>
      <c r="D87" s="86"/>
      <c r="E87" s="86"/>
      <c r="F87" s="86"/>
      <c r="G87" s="87"/>
      <c r="H87" s="86"/>
      <c r="I87" s="87"/>
      <c r="J87" s="86"/>
      <c r="K87" s="87"/>
      <c r="L87" s="86"/>
      <c r="M87" s="87"/>
      <c r="N87" s="43"/>
      <c r="O87" s="52"/>
      <c r="P87" s="86"/>
      <c r="Q87" s="54"/>
      <c r="R87" s="16" t="b">
        <v>1</v>
      </c>
      <c r="S87" s="105"/>
      <c r="T87" s="105"/>
    </row>
    <row r="88" spans="1:4" ht="15">
      <c r="A88" s="75" t="str">
        <f>SheetNames!A11</f>
        <v>GT484</v>
      </c>
      <c r="D88" s="75"/>
    </row>
  </sheetData>
  <sheetProtection/>
  <mergeCells count="48">
    <mergeCell ref="B61:C61"/>
    <mergeCell ref="B30:C30"/>
    <mergeCell ref="B34:C34"/>
    <mergeCell ref="B29:C29"/>
    <mergeCell ref="B40:C40"/>
    <mergeCell ref="B48:C48"/>
    <mergeCell ref="A38:C38"/>
    <mergeCell ref="B42:C42"/>
    <mergeCell ref="B43:C43"/>
    <mergeCell ref="A45:C45"/>
    <mergeCell ref="B72:C72"/>
    <mergeCell ref="B50:C50"/>
    <mergeCell ref="B47:C47"/>
    <mergeCell ref="B36:C36"/>
    <mergeCell ref="A22:C22"/>
    <mergeCell ref="B25:C25"/>
    <mergeCell ref="B26:C26"/>
    <mergeCell ref="B27:C27"/>
    <mergeCell ref="B28:C28"/>
    <mergeCell ref="B37:C37"/>
    <mergeCell ref="B73:C73"/>
    <mergeCell ref="B24:C24"/>
    <mergeCell ref="B32:C32"/>
    <mergeCell ref="B33:C33"/>
    <mergeCell ref="B74:C74"/>
    <mergeCell ref="B53:C53"/>
    <mergeCell ref="B57:C57"/>
    <mergeCell ref="B59:C59"/>
    <mergeCell ref="B55:C55"/>
    <mergeCell ref="B49:C49"/>
    <mergeCell ref="B80:C80"/>
    <mergeCell ref="B81:C81"/>
    <mergeCell ref="B82:C82"/>
    <mergeCell ref="B84:C84"/>
    <mergeCell ref="B75:C75"/>
    <mergeCell ref="B76:C76"/>
    <mergeCell ref="B77:C77"/>
    <mergeCell ref="B78:C78"/>
    <mergeCell ref="B62:C62"/>
    <mergeCell ref="B41:C41"/>
    <mergeCell ref="B86:C86"/>
    <mergeCell ref="A51:C51"/>
    <mergeCell ref="B54:C54"/>
    <mergeCell ref="B58:C58"/>
    <mergeCell ref="B63:C63"/>
    <mergeCell ref="B64:C64"/>
    <mergeCell ref="B83:C83"/>
    <mergeCell ref="B79:C79"/>
  </mergeCells>
  <dataValidations count="1">
    <dataValidation type="whole" allowBlank="1" showInputMessage="1" showErrorMessage="1" sqref="D5:D15 D24:M86">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4" r:id="rId1"/>
  <rowBreaks count="1" manualBreakCount="1">
    <brk id="16" max="255" man="1"/>
  </rowBreaks>
</worksheet>
</file>

<file path=xl/worksheets/sheet12.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0">
      <selection activeCell="J5" sqref="J5"/>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"&amp;VLOOKUP(A88,SheetNames!A2:C13,3,FALSE)</f>
        <v>GT485 - Rand West City</v>
      </c>
      <c r="B1" s="65"/>
      <c r="C1" s="66"/>
      <c r="D1" s="1"/>
      <c r="E1" s="1"/>
      <c r="F1" s="1"/>
      <c r="G1" s="1"/>
      <c r="H1" s="1"/>
      <c r="I1" s="1"/>
      <c r="J1" s="1"/>
      <c r="K1" s="1"/>
      <c r="L1" s="1"/>
      <c r="M1" s="1"/>
      <c r="N1" s="1"/>
      <c r="O1" s="1"/>
      <c r="P1" s="1"/>
      <c r="Q1" s="1"/>
      <c r="R1" s="1"/>
      <c r="S1" s="94"/>
      <c r="T1" s="94"/>
    </row>
    <row r="3" spans="1:20" ht="21.75" customHeight="1">
      <c r="A3" s="91" t="s">
        <v>121</v>
      </c>
      <c r="B3" s="62"/>
      <c r="C3" s="63"/>
      <c r="D3" s="64"/>
      <c r="E3" s="3"/>
      <c r="F3" s="1"/>
      <c r="G3" s="1"/>
      <c r="H3" s="1"/>
      <c r="I3" s="1"/>
      <c r="J3" s="1"/>
      <c r="K3" s="1"/>
      <c r="L3" s="1"/>
      <c r="M3" s="1"/>
      <c r="N3" s="1"/>
      <c r="O3" s="1"/>
      <c r="P3" s="1"/>
      <c r="Q3" s="1"/>
      <c r="R3" s="1"/>
      <c r="S3" s="94"/>
      <c r="T3" s="94"/>
    </row>
    <row r="4" ht="33">
      <c r="D4" s="90" t="s">
        <v>34</v>
      </c>
    </row>
    <row r="5" spans="3:5" ht="26.25">
      <c r="C5" s="124" t="s">
        <v>63</v>
      </c>
      <c r="D5" s="125"/>
      <c r="E5" s="93" t="s">
        <v>37</v>
      </c>
    </row>
    <row r="6" spans="3:5" ht="16.5">
      <c r="C6" s="124" t="s">
        <v>30</v>
      </c>
      <c r="D6" s="126"/>
      <c r="E6" s="92" t="s">
        <v>33</v>
      </c>
    </row>
    <row r="7" spans="1:20" ht="25.5">
      <c r="A7" s="67"/>
      <c r="B7" s="62"/>
      <c r="C7" s="127" t="s">
        <v>64</v>
      </c>
      <c r="D7" s="128"/>
      <c r="E7" s="92" t="s">
        <v>32</v>
      </c>
      <c r="F7" s="1"/>
      <c r="G7" s="1"/>
      <c r="H7" s="1"/>
      <c r="I7" s="1"/>
      <c r="J7" s="1"/>
      <c r="K7" s="1"/>
      <c r="L7" s="1"/>
      <c r="M7" s="1"/>
      <c r="N7" s="1"/>
      <c r="O7" s="1"/>
      <c r="P7" s="1"/>
      <c r="Q7" s="1"/>
      <c r="R7" s="1"/>
      <c r="S7" s="94"/>
      <c r="T7" s="94"/>
    </row>
    <row r="8" spans="1:20" ht="15">
      <c r="A8" s="67"/>
      <c r="B8" s="62"/>
      <c r="C8" s="123" t="s">
        <v>65</v>
      </c>
      <c r="D8" s="128"/>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5">
      <c r="A10" s="67"/>
      <c r="B10" s="62"/>
      <c r="C10" s="127" t="s">
        <v>67</v>
      </c>
      <c r="D10" s="128"/>
      <c r="E10" s="92" t="s">
        <v>33</v>
      </c>
      <c r="F10" s="1"/>
      <c r="G10" s="1"/>
      <c r="H10" s="1"/>
      <c r="I10" s="1"/>
      <c r="J10" s="1"/>
      <c r="K10" s="1"/>
      <c r="L10" s="1"/>
      <c r="M10" s="1"/>
      <c r="N10" s="1"/>
      <c r="O10" s="1"/>
      <c r="P10" s="1"/>
      <c r="Q10" s="1"/>
      <c r="R10" s="1"/>
      <c r="S10" s="94"/>
      <c r="T10" s="94"/>
    </row>
    <row r="11" spans="1:20" ht="15">
      <c r="A11" s="67"/>
      <c r="B11" s="62"/>
      <c r="C11" s="127" t="s">
        <v>68</v>
      </c>
      <c r="D11" s="125"/>
      <c r="E11" s="92" t="s">
        <v>33</v>
      </c>
      <c r="F11" s="1"/>
      <c r="G11" s="1"/>
      <c r="H11" s="1"/>
      <c r="I11" s="1"/>
      <c r="J11" s="1"/>
      <c r="K11" s="1"/>
      <c r="L11" s="1"/>
      <c r="M11" s="1"/>
      <c r="N11" s="1"/>
      <c r="O11" s="1"/>
      <c r="P11" s="1"/>
      <c r="Q11" s="1"/>
      <c r="R11" s="1"/>
      <c r="S11" s="94"/>
      <c r="T11" s="94"/>
    </row>
    <row r="12" spans="1:20" ht="15">
      <c r="A12" s="67"/>
      <c r="B12" s="62"/>
      <c r="C12" s="127" t="s">
        <v>69</v>
      </c>
      <c r="D12" s="128"/>
      <c r="E12" s="92" t="s">
        <v>33</v>
      </c>
      <c r="F12" s="1"/>
      <c r="G12" s="1"/>
      <c r="H12" s="1"/>
      <c r="I12" s="1"/>
      <c r="J12" s="1"/>
      <c r="K12" s="1"/>
      <c r="L12" s="1"/>
      <c r="M12" s="1"/>
      <c r="N12" s="1"/>
      <c r="O12" s="1"/>
      <c r="P12" s="1"/>
      <c r="Q12" s="1"/>
      <c r="R12" s="1"/>
      <c r="S12" s="94"/>
      <c r="T12" s="94"/>
    </row>
    <row r="13" spans="1:20" ht="15">
      <c r="A13" s="67"/>
      <c r="B13" s="62"/>
      <c r="C13" s="127" t="s">
        <v>70</v>
      </c>
      <c r="D13" s="128"/>
      <c r="E13" s="92" t="s">
        <v>33</v>
      </c>
      <c r="F13" s="1"/>
      <c r="G13" s="1"/>
      <c r="H13" s="1"/>
      <c r="I13" s="1"/>
      <c r="J13" s="1"/>
      <c r="K13" s="1"/>
      <c r="L13" s="1"/>
      <c r="M13" s="1"/>
      <c r="N13" s="1"/>
      <c r="O13" s="1"/>
      <c r="P13" s="1"/>
      <c r="Q13" s="1"/>
      <c r="R13" s="1"/>
      <c r="S13" s="94"/>
      <c r="T13" s="94"/>
    </row>
    <row r="14" spans="1:20" ht="25.5">
      <c r="A14" s="67"/>
      <c r="B14" s="62"/>
      <c r="C14" s="127" t="s">
        <v>71</v>
      </c>
      <c r="D14" s="128"/>
      <c r="E14" s="92" t="s">
        <v>33</v>
      </c>
      <c r="F14" s="1"/>
      <c r="G14" s="1"/>
      <c r="H14" s="1"/>
      <c r="I14" s="1"/>
      <c r="J14" s="1"/>
      <c r="K14" s="1"/>
      <c r="L14" s="1"/>
      <c r="M14" s="1"/>
      <c r="N14" s="1"/>
      <c r="O14" s="1"/>
      <c r="P14" s="1"/>
      <c r="Q14" s="1"/>
      <c r="R14" s="1"/>
      <c r="S14" s="94"/>
      <c r="T14" s="94"/>
    </row>
    <row r="15" spans="1:20" ht="15">
      <c r="A15" s="67"/>
      <c r="B15" s="62"/>
      <c r="C15" s="124" t="s">
        <v>72</v>
      </c>
      <c r="D15" s="128"/>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122</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123</v>
      </c>
      <c r="E18" s="8" t="s">
        <v>124</v>
      </c>
      <c r="F18" s="6" t="s">
        <v>2</v>
      </c>
      <c r="G18" s="7" t="s">
        <v>6</v>
      </c>
      <c r="H18" s="6" t="s">
        <v>3</v>
      </c>
      <c r="I18" s="7" t="s">
        <v>7</v>
      </c>
      <c r="J18" s="6" t="s">
        <v>4</v>
      </c>
      <c r="K18" s="7" t="s">
        <v>8</v>
      </c>
      <c r="L18" s="6" t="s">
        <v>5</v>
      </c>
      <c r="M18" s="56" t="s">
        <v>9</v>
      </c>
      <c r="N18" s="6" t="s">
        <v>10</v>
      </c>
      <c r="O18" s="44" t="s">
        <v>125</v>
      </c>
      <c r="P18" s="7" t="s">
        <v>126</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297" t="s">
        <v>19</v>
      </c>
      <c r="B22" s="298"/>
      <c r="C22" s="29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289" t="s">
        <v>73</v>
      </c>
      <c r="C24" s="290">
        <v>0</v>
      </c>
      <c r="D24" s="59">
        <v>0</v>
      </c>
      <c r="E24" s="60">
        <v>0</v>
      </c>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2"/>
      <c r="T24" s="102"/>
    </row>
    <row r="25" spans="1:20" ht="15" customHeight="1">
      <c r="A25" s="23"/>
      <c r="B25" s="289" t="s">
        <v>74</v>
      </c>
      <c r="C25" s="290">
        <v>0</v>
      </c>
      <c r="D25" s="59">
        <v>0</v>
      </c>
      <c r="E25" s="60">
        <v>0</v>
      </c>
      <c r="F25" s="134">
        <v>0</v>
      </c>
      <c r="G25" s="135">
        <v>0</v>
      </c>
      <c r="H25" s="134">
        <v>0</v>
      </c>
      <c r="I25" s="135">
        <v>0</v>
      </c>
      <c r="J25" s="134">
        <v>0</v>
      </c>
      <c r="K25" s="135">
        <v>0</v>
      </c>
      <c r="L25" s="134">
        <v>0</v>
      </c>
      <c r="M25" s="135">
        <v>0</v>
      </c>
      <c r="N25" s="70">
        <f t="shared" si="1"/>
        <v>0</v>
      </c>
      <c r="O25" s="71">
        <f t="shared" si="2"/>
        <v>0</v>
      </c>
      <c r="P25" s="68">
        <v>0</v>
      </c>
      <c r="Q25" s="53">
        <f t="shared" si="3"/>
        <v>0</v>
      </c>
      <c r="R25" s="16" t="b">
        <v>1</v>
      </c>
      <c r="S25" s="102"/>
      <c r="T25" s="102"/>
    </row>
    <row r="26" spans="1:20" ht="15" customHeight="1">
      <c r="A26" s="23"/>
      <c r="B26" s="289" t="s">
        <v>28</v>
      </c>
      <c r="C26" s="290">
        <v>0</v>
      </c>
      <c r="D26" s="59">
        <v>0</v>
      </c>
      <c r="E26" s="60">
        <v>0</v>
      </c>
      <c r="F26" s="134">
        <v>0</v>
      </c>
      <c r="G26" s="135">
        <v>0</v>
      </c>
      <c r="H26" s="134">
        <v>0</v>
      </c>
      <c r="I26" s="135">
        <v>0</v>
      </c>
      <c r="J26" s="134">
        <v>0</v>
      </c>
      <c r="K26" s="135">
        <v>0</v>
      </c>
      <c r="L26" s="134">
        <v>0</v>
      </c>
      <c r="M26" s="135">
        <v>0</v>
      </c>
      <c r="N26" s="70">
        <f t="shared" si="1"/>
        <v>0</v>
      </c>
      <c r="O26" s="71">
        <f t="shared" si="2"/>
        <v>0</v>
      </c>
      <c r="P26" s="68">
        <v>0</v>
      </c>
      <c r="Q26" s="53">
        <f t="shared" si="3"/>
        <v>0</v>
      </c>
      <c r="R26" s="16" t="b">
        <v>1</v>
      </c>
      <c r="S26" s="102"/>
      <c r="T26" s="102"/>
    </row>
    <row r="27" spans="1:20" ht="15" customHeight="1">
      <c r="A27" s="23"/>
      <c r="B27" s="289" t="s">
        <v>29</v>
      </c>
      <c r="C27" s="290">
        <v>0</v>
      </c>
      <c r="D27" s="59">
        <v>0</v>
      </c>
      <c r="E27" s="60">
        <v>0</v>
      </c>
      <c r="F27" s="134">
        <v>0</v>
      </c>
      <c r="G27" s="135">
        <v>0</v>
      </c>
      <c r="H27" s="134">
        <v>0</v>
      </c>
      <c r="I27" s="135">
        <v>0</v>
      </c>
      <c r="J27" s="134">
        <v>0</v>
      </c>
      <c r="K27" s="135">
        <v>0</v>
      </c>
      <c r="L27" s="134">
        <v>0</v>
      </c>
      <c r="M27" s="135">
        <v>0</v>
      </c>
      <c r="N27" s="70">
        <f t="shared" si="1"/>
        <v>0</v>
      </c>
      <c r="O27" s="71">
        <f t="shared" si="2"/>
        <v>0</v>
      </c>
      <c r="P27" s="68">
        <v>0</v>
      </c>
      <c r="Q27" s="53">
        <f t="shared" si="3"/>
        <v>0</v>
      </c>
      <c r="R27" s="16" t="b">
        <v>1</v>
      </c>
      <c r="S27" s="102"/>
      <c r="T27" s="102"/>
    </row>
    <row r="28" spans="1:20" ht="15" customHeight="1">
      <c r="A28" s="23"/>
      <c r="B28" s="289" t="s">
        <v>113</v>
      </c>
      <c r="C28" s="290"/>
      <c r="D28" s="59">
        <v>0</v>
      </c>
      <c r="E28" s="60">
        <v>0</v>
      </c>
      <c r="F28" s="134">
        <v>0</v>
      </c>
      <c r="G28" s="135">
        <v>0</v>
      </c>
      <c r="H28" s="134">
        <v>0</v>
      </c>
      <c r="I28" s="135">
        <v>0</v>
      </c>
      <c r="J28" s="134">
        <v>0</v>
      </c>
      <c r="K28" s="135">
        <v>0</v>
      </c>
      <c r="L28" s="134">
        <v>0</v>
      </c>
      <c r="M28" s="135">
        <v>0</v>
      </c>
      <c r="N28" s="70">
        <f t="shared" si="1"/>
        <v>0</v>
      </c>
      <c r="O28" s="71">
        <f t="shared" si="2"/>
        <v>0</v>
      </c>
      <c r="P28" s="68">
        <v>0</v>
      </c>
      <c r="Q28" s="53">
        <f t="shared" si="3"/>
        <v>0</v>
      </c>
      <c r="R28" s="16" t="b">
        <v>1</v>
      </c>
      <c r="S28" s="102"/>
      <c r="T28" s="102"/>
    </row>
    <row r="29" spans="1:20" ht="15" customHeight="1">
      <c r="A29" s="23"/>
      <c r="B29" s="289" t="s">
        <v>35</v>
      </c>
      <c r="C29" s="290">
        <v>0</v>
      </c>
      <c r="D29" s="59">
        <v>0</v>
      </c>
      <c r="E29" s="60">
        <v>0</v>
      </c>
      <c r="F29" s="134">
        <v>0</v>
      </c>
      <c r="G29" s="135">
        <v>0</v>
      </c>
      <c r="H29" s="134">
        <v>0</v>
      </c>
      <c r="I29" s="135">
        <v>0</v>
      </c>
      <c r="J29" s="134">
        <v>0</v>
      </c>
      <c r="K29" s="135">
        <v>0</v>
      </c>
      <c r="L29" s="134">
        <v>0</v>
      </c>
      <c r="M29" s="135">
        <v>0</v>
      </c>
      <c r="N29" s="70">
        <f t="shared" si="1"/>
        <v>0</v>
      </c>
      <c r="O29" s="71">
        <f t="shared" si="2"/>
        <v>0</v>
      </c>
      <c r="P29" s="68">
        <v>0</v>
      </c>
      <c r="Q29" s="53">
        <f t="shared" si="3"/>
        <v>0</v>
      </c>
      <c r="R29" s="16" t="b">
        <v>1</v>
      </c>
      <c r="S29" s="102"/>
      <c r="T29" s="102"/>
    </row>
    <row r="30" spans="1:20" ht="15" customHeight="1">
      <c r="A30" s="23"/>
      <c r="B30" s="289" t="s">
        <v>36</v>
      </c>
      <c r="C30" s="290"/>
      <c r="D30" s="59">
        <v>0</v>
      </c>
      <c r="E30" s="60">
        <v>0</v>
      </c>
      <c r="F30" s="134">
        <v>0</v>
      </c>
      <c r="G30" s="135">
        <v>0</v>
      </c>
      <c r="H30" s="134">
        <v>0</v>
      </c>
      <c r="I30" s="135">
        <v>0</v>
      </c>
      <c r="J30" s="134">
        <v>0</v>
      </c>
      <c r="K30" s="135">
        <v>0</v>
      </c>
      <c r="L30" s="134">
        <v>0</v>
      </c>
      <c r="M30" s="135">
        <v>0</v>
      </c>
      <c r="N30" s="70">
        <f t="shared" si="1"/>
        <v>0</v>
      </c>
      <c r="O30" s="71">
        <f t="shared" si="2"/>
        <v>0</v>
      </c>
      <c r="P30" s="68">
        <v>0</v>
      </c>
      <c r="Q30" s="53">
        <f t="shared" si="3"/>
        <v>0</v>
      </c>
      <c r="R30" s="16" t="b">
        <v>1</v>
      </c>
      <c r="S30" s="102"/>
      <c r="T30" s="102"/>
    </row>
    <row r="31" spans="1:20" ht="15" customHeight="1">
      <c r="A31" s="23"/>
      <c r="B31" s="117" t="s">
        <v>111</v>
      </c>
      <c r="C31" s="119"/>
      <c r="D31" s="59">
        <v>0</v>
      </c>
      <c r="E31" s="60">
        <v>0</v>
      </c>
      <c r="F31" s="134">
        <v>0</v>
      </c>
      <c r="G31" s="135">
        <v>0</v>
      </c>
      <c r="H31" s="134">
        <v>0</v>
      </c>
      <c r="I31" s="135">
        <v>0</v>
      </c>
      <c r="J31" s="134">
        <v>0</v>
      </c>
      <c r="K31" s="135">
        <v>0</v>
      </c>
      <c r="L31" s="134">
        <v>0</v>
      </c>
      <c r="M31" s="135">
        <v>0</v>
      </c>
      <c r="N31" s="70">
        <f t="shared" si="1"/>
        <v>0</v>
      </c>
      <c r="O31" s="71">
        <f t="shared" si="2"/>
        <v>0</v>
      </c>
      <c r="P31" s="68">
        <v>0</v>
      </c>
      <c r="Q31" s="53">
        <f t="shared" si="3"/>
        <v>0</v>
      </c>
      <c r="R31" s="16"/>
      <c r="S31" s="102"/>
      <c r="T31" s="102"/>
    </row>
    <row r="32" spans="1:20" ht="15" customHeight="1">
      <c r="A32" s="23"/>
      <c r="B32" s="289" t="s">
        <v>31</v>
      </c>
      <c r="C32" s="290">
        <v>0</v>
      </c>
      <c r="D32" s="59">
        <v>0</v>
      </c>
      <c r="E32" s="60">
        <v>0</v>
      </c>
      <c r="F32" s="134">
        <v>0</v>
      </c>
      <c r="G32" s="135">
        <v>0</v>
      </c>
      <c r="H32" s="134">
        <v>0</v>
      </c>
      <c r="I32" s="135">
        <v>0</v>
      </c>
      <c r="J32" s="134">
        <v>0</v>
      </c>
      <c r="K32" s="135">
        <v>0</v>
      </c>
      <c r="L32" s="134">
        <v>0</v>
      </c>
      <c r="M32" s="135">
        <v>0</v>
      </c>
      <c r="N32" s="70">
        <f t="shared" si="1"/>
        <v>0</v>
      </c>
      <c r="O32" s="71">
        <f t="shared" si="2"/>
        <v>0</v>
      </c>
      <c r="P32" s="68">
        <v>0</v>
      </c>
      <c r="Q32" s="53">
        <f t="shared" si="3"/>
        <v>0</v>
      </c>
      <c r="R32" s="16" t="b">
        <v>1</v>
      </c>
      <c r="S32" s="102"/>
      <c r="T32" s="102"/>
    </row>
    <row r="33" spans="1:20" ht="15" customHeight="1">
      <c r="A33" s="23"/>
      <c r="B33" s="289" t="s">
        <v>75</v>
      </c>
      <c r="C33" s="290">
        <v>0</v>
      </c>
      <c r="D33" s="59">
        <v>0</v>
      </c>
      <c r="E33" s="60">
        <v>0</v>
      </c>
      <c r="F33" s="134">
        <v>0</v>
      </c>
      <c r="G33" s="135">
        <v>0</v>
      </c>
      <c r="H33" s="134">
        <v>0</v>
      </c>
      <c r="I33" s="135">
        <v>0</v>
      </c>
      <c r="J33" s="134">
        <v>0</v>
      </c>
      <c r="K33" s="135">
        <v>0</v>
      </c>
      <c r="L33" s="134">
        <v>0</v>
      </c>
      <c r="M33" s="135">
        <v>0</v>
      </c>
      <c r="N33" s="70">
        <f t="shared" si="1"/>
        <v>0</v>
      </c>
      <c r="O33" s="71">
        <f t="shared" si="2"/>
        <v>0</v>
      </c>
      <c r="P33" s="68">
        <v>0</v>
      </c>
      <c r="Q33" s="53">
        <f t="shared" si="3"/>
        <v>0</v>
      </c>
      <c r="R33" s="16"/>
      <c r="S33" s="102"/>
      <c r="T33" s="102"/>
    </row>
    <row r="34" spans="1:20" ht="15" customHeight="1">
      <c r="A34" s="23"/>
      <c r="B34" s="289" t="s">
        <v>76</v>
      </c>
      <c r="C34" s="290"/>
      <c r="D34" s="59">
        <v>0</v>
      </c>
      <c r="E34" s="60">
        <v>0</v>
      </c>
      <c r="F34" s="134">
        <v>0</v>
      </c>
      <c r="G34" s="135">
        <v>0</v>
      </c>
      <c r="H34" s="134">
        <v>0</v>
      </c>
      <c r="I34" s="135">
        <v>0</v>
      </c>
      <c r="J34" s="134">
        <v>0</v>
      </c>
      <c r="K34" s="135">
        <v>0</v>
      </c>
      <c r="L34" s="134">
        <v>0</v>
      </c>
      <c r="M34" s="135">
        <v>0</v>
      </c>
      <c r="N34" s="70">
        <f t="shared" si="1"/>
        <v>0</v>
      </c>
      <c r="O34" s="71">
        <f t="shared" si="2"/>
        <v>0</v>
      </c>
      <c r="P34" s="68">
        <v>0</v>
      </c>
      <c r="Q34" s="53">
        <f t="shared" si="3"/>
        <v>0</v>
      </c>
      <c r="R34" s="16"/>
      <c r="S34" s="102"/>
      <c r="T34" s="102"/>
    </row>
    <row r="35" spans="1:256" s="85" customFormat="1" ht="16.5" customHeight="1">
      <c r="A35" s="23"/>
      <c r="B35" s="117" t="s">
        <v>112</v>
      </c>
      <c r="C35" s="119"/>
      <c r="D35" s="59">
        <v>0</v>
      </c>
      <c r="E35" s="60">
        <v>0</v>
      </c>
      <c r="F35" s="134">
        <v>0</v>
      </c>
      <c r="G35" s="135">
        <v>0</v>
      </c>
      <c r="H35" s="134">
        <v>0</v>
      </c>
      <c r="I35" s="135">
        <v>0</v>
      </c>
      <c r="J35" s="134">
        <v>0</v>
      </c>
      <c r="K35" s="135">
        <v>0</v>
      </c>
      <c r="L35" s="134">
        <v>0</v>
      </c>
      <c r="M35" s="135">
        <v>0</v>
      </c>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289" t="s">
        <v>77</v>
      </c>
      <c r="C36" s="290"/>
      <c r="D36" s="59">
        <v>0</v>
      </c>
      <c r="E36" s="60">
        <v>0</v>
      </c>
      <c r="F36" s="134">
        <v>0</v>
      </c>
      <c r="G36" s="135">
        <v>0</v>
      </c>
      <c r="H36" s="134">
        <v>0</v>
      </c>
      <c r="I36" s="135">
        <v>0</v>
      </c>
      <c r="J36" s="134">
        <v>0</v>
      </c>
      <c r="K36" s="135">
        <v>0</v>
      </c>
      <c r="L36" s="134">
        <v>0</v>
      </c>
      <c r="M36" s="135">
        <v>0</v>
      </c>
      <c r="N36" s="70">
        <f t="shared" si="1"/>
        <v>0</v>
      </c>
      <c r="O36" s="71">
        <f t="shared" si="2"/>
        <v>0</v>
      </c>
      <c r="P36" s="68">
        <v>0</v>
      </c>
      <c r="Q36" s="53">
        <f t="shared" si="3"/>
        <v>0</v>
      </c>
      <c r="R36" s="16" t="b">
        <v>1</v>
      </c>
      <c r="S36" s="102"/>
      <c r="T36" s="102"/>
    </row>
    <row r="37" spans="1:256" ht="7.5" customHeight="1">
      <c r="A37" s="81"/>
      <c r="B37" s="293">
        <f>COUNTA(B24:B36)</f>
        <v>13</v>
      </c>
      <c r="C37" s="294"/>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286" t="s">
        <v>38</v>
      </c>
      <c r="B38" s="287"/>
      <c r="C38" s="288"/>
      <c r="D38" s="82"/>
      <c r="E38" s="82"/>
      <c r="F38" s="82"/>
      <c r="G38" s="83"/>
      <c r="H38" s="82"/>
      <c r="I38" s="83"/>
      <c r="J38" s="82"/>
      <c r="K38" s="83"/>
      <c r="L38" s="82"/>
      <c r="M38" s="83"/>
      <c r="N38" s="42"/>
      <c r="O38" s="51"/>
      <c r="P38" s="82"/>
      <c r="Q38" s="53"/>
      <c r="R38" s="16" t="b">
        <v>1</v>
      </c>
      <c r="S38" s="102"/>
      <c r="T38" s="102"/>
    </row>
    <row r="39" spans="1:20" ht="15" customHeight="1">
      <c r="A39" s="120"/>
      <c r="B39" s="121"/>
      <c r="C39" s="122"/>
      <c r="D39" s="82"/>
      <c r="E39" s="82"/>
      <c r="F39" s="82"/>
      <c r="G39" s="83"/>
      <c r="H39" s="82"/>
      <c r="I39" s="83"/>
      <c r="J39" s="82"/>
      <c r="K39" s="83"/>
      <c r="L39" s="82"/>
      <c r="M39" s="83"/>
      <c r="N39" s="42"/>
      <c r="O39" s="51"/>
      <c r="P39" s="82"/>
      <c r="Q39" s="53"/>
      <c r="R39" s="16" t="b">
        <v>1</v>
      </c>
      <c r="S39" s="102"/>
      <c r="T39" s="102"/>
    </row>
    <row r="40" spans="1:20" ht="15" customHeight="1">
      <c r="A40" s="27"/>
      <c r="B40" s="289" t="s">
        <v>44</v>
      </c>
      <c r="C40" s="290">
        <v>0</v>
      </c>
      <c r="D40" s="59">
        <v>0</v>
      </c>
      <c r="E40" s="60">
        <v>0</v>
      </c>
      <c r="F40" s="134">
        <v>0</v>
      </c>
      <c r="G40" s="135">
        <v>0</v>
      </c>
      <c r="H40" s="134">
        <v>0</v>
      </c>
      <c r="I40" s="135">
        <v>0</v>
      </c>
      <c r="J40" s="134">
        <v>0</v>
      </c>
      <c r="K40" s="135">
        <v>0</v>
      </c>
      <c r="L40" s="134">
        <v>0</v>
      </c>
      <c r="M40" s="135">
        <v>0</v>
      </c>
      <c r="N40" s="70">
        <f>IF(ISERROR(L40+J40+H40+F40),"Invalid Input",L40+J40+H40+F40)</f>
        <v>0</v>
      </c>
      <c r="O40" s="71">
        <f>IF(ISERROR(G40+I40+K40+M40),"Invalid Input",G40+I40+K40+M40)</f>
        <v>0</v>
      </c>
      <c r="P40" s="68">
        <v>0</v>
      </c>
      <c r="Q40" s="53">
        <f>IF(ISERROR(P40-O40),"Invalid Input",(P40-O40))</f>
        <v>0</v>
      </c>
      <c r="R40" s="16" t="b">
        <v>1</v>
      </c>
      <c r="S40" s="102"/>
      <c r="T40" s="102"/>
    </row>
    <row r="41" spans="1:20" ht="15" customHeight="1">
      <c r="A41" s="27"/>
      <c r="B41" s="289" t="s">
        <v>43</v>
      </c>
      <c r="C41" s="290">
        <v>0</v>
      </c>
      <c r="D41" s="59">
        <v>0</v>
      </c>
      <c r="E41" s="60">
        <v>0</v>
      </c>
      <c r="F41" s="134">
        <v>0</v>
      </c>
      <c r="G41" s="135">
        <v>0</v>
      </c>
      <c r="H41" s="134">
        <v>0</v>
      </c>
      <c r="I41" s="135">
        <v>0</v>
      </c>
      <c r="J41" s="134">
        <v>0</v>
      </c>
      <c r="K41" s="135">
        <v>0</v>
      </c>
      <c r="L41" s="134">
        <v>0</v>
      </c>
      <c r="M41" s="135">
        <v>0</v>
      </c>
      <c r="N41" s="70">
        <f>IF(ISERROR(L41+J41+H41+F41),"Invalid Input",L41+J41+H41+F41)</f>
        <v>0</v>
      </c>
      <c r="O41" s="71">
        <f>IF(ISERROR(G41+I41+K41+M41),"Invalid Input",G41+I41+K41+M41)</f>
        <v>0</v>
      </c>
      <c r="P41" s="68">
        <v>0</v>
      </c>
      <c r="Q41" s="53">
        <f>IF(ISERROR(P41-O41),"Invalid Input",(P41-O41))</f>
        <v>0</v>
      </c>
      <c r="R41" s="16" t="b">
        <v>1</v>
      </c>
      <c r="S41" s="102"/>
      <c r="T41" s="102"/>
    </row>
    <row r="42" spans="1:20" ht="15" customHeight="1">
      <c r="A42" s="27"/>
      <c r="B42" s="289" t="s">
        <v>78</v>
      </c>
      <c r="C42" s="290">
        <v>0</v>
      </c>
      <c r="D42" s="59">
        <v>0</v>
      </c>
      <c r="E42" s="60">
        <v>0</v>
      </c>
      <c r="F42" s="134">
        <v>0</v>
      </c>
      <c r="G42" s="135">
        <v>0</v>
      </c>
      <c r="H42" s="134">
        <v>0</v>
      </c>
      <c r="I42" s="135">
        <v>0</v>
      </c>
      <c r="J42" s="134">
        <v>0</v>
      </c>
      <c r="K42" s="135">
        <v>0</v>
      </c>
      <c r="L42" s="134">
        <v>0</v>
      </c>
      <c r="M42" s="135">
        <v>0</v>
      </c>
      <c r="N42" s="70">
        <f>IF(ISERROR(L42+J42+H42+F42),"Invalid Input",L42+J42+H42+F42)</f>
        <v>0</v>
      </c>
      <c r="O42" s="71">
        <f>IF(ISERROR(G42+I42+K42+M42),"Invalid Input",G42+I42+K42+M42)</f>
        <v>0</v>
      </c>
      <c r="P42" s="68">
        <v>0</v>
      </c>
      <c r="Q42" s="53">
        <f>IF(ISERROR(P42-O42),"Invalid Input",(P42-O42))</f>
        <v>0</v>
      </c>
      <c r="R42" s="16" t="b">
        <v>1</v>
      </c>
      <c r="S42" s="102"/>
      <c r="T42" s="102"/>
    </row>
    <row r="43" spans="1:20" ht="13.5" customHeight="1">
      <c r="A43" s="27"/>
      <c r="B43" s="289" t="s">
        <v>79</v>
      </c>
      <c r="C43" s="290">
        <v>0</v>
      </c>
      <c r="D43" s="59">
        <v>0</v>
      </c>
      <c r="E43" s="60">
        <v>0</v>
      </c>
      <c r="F43" s="134">
        <v>0</v>
      </c>
      <c r="G43" s="135">
        <v>0</v>
      </c>
      <c r="H43" s="134">
        <v>0</v>
      </c>
      <c r="I43" s="135">
        <v>0</v>
      </c>
      <c r="J43" s="134">
        <v>0</v>
      </c>
      <c r="K43" s="135">
        <v>0</v>
      </c>
      <c r="L43" s="134">
        <v>0</v>
      </c>
      <c r="M43" s="135">
        <v>0</v>
      </c>
      <c r="N43" s="70">
        <f>IF(ISERROR(L43+J43+H43+F43),"Invalid Input",L43+J43+H43+F43)</f>
        <v>0</v>
      </c>
      <c r="O43" s="71">
        <f>IF(ISERROR(G43+I43+K43+M43),"Invalid Input",G43+I43+K43+M43)</f>
        <v>0</v>
      </c>
      <c r="P43" s="68">
        <v>0</v>
      </c>
      <c r="Q43" s="53">
        <f>IF(ISERROR(P43-O43),"Invalid Input",(P43-O43))</f>
        <v>0</v>
      </c>
      <c r="R43" s="100" t="b">
        <v>1</v>
      </c>
      <c r="S43" s="102"/>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286" t="s">
        <v>26</v>
      </c>
      <c r="B45" s="287"/>
      <c r="C45" s="288"/>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289" t="s">
        <v>40</v>
      </c>
      <c r="C47" s="290">
        <v>0</v>
      </c>
      <c r="D47" s="59">
        <v>0</v>
      </c>
      <c r="E47" s="60">
        <v>0</v>
      </c>
      <c r="F47" s="134">
        <v>0</v>
      </c>
      <c r="G47" s="135">
        <v>0</v>
      </c>
      <c r="H47" s="134">
        <v>0</v>
      </c>
      <c r="I47" s="135">
        <v>0</v>
      </c>
      <c r="J47" s="134">
        <v>0</v>
      </c>
      <c r="K47" s="135">
        <v>0</v>
      </c>
      <c r="L47" s="134">
        <v>0</v>
      </c>
      <c r="M47" s="135">
        <v>0</v>
      </c>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289" t="s">
        <v>41</v>
      </c>
      <c r="C48" s="290">
        <v>0</v>
      </c>
      <c r="D48" s="59">
        <v>0</v>
      </c>
      <c r="E48" s="60">
        <v>0</v>
      </c>
      <c r="F48" s="134">
        <v>0</v>
      </c>
      <c r="G48" s="135">
        <v>0</v>
      </c>
      <c r="H48" s="134">
        <v>0</v>
      </c>
      <c r="I48" s="135">
        <v>0</v>
      </c>
      <c r="J48" s="134">
        <v>0</v>
      </c>
      <c r="K48" s="135">
        <v>0</v>
      </c>
      <c r="L48" s="134">
        <v>0</v>
      </c>
      <c r="M48" s="135">
        <v>0</v>
      </c>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c r="A49" s="17"/>
      <c r="B49" s="289" t="s">
        <v>42</v>
      </c>
      <c r="C49" s="290">
        <v>0</v>
      </c>
      <c r="D49" s="59">
        <v>0</v>
      </c>
      <c r="E49" s="60">
        <v>0</v>
      </c>
      <c r="F49" s="134">
        <v>0</v>
      </c>
      <c r="G49" s="135">
        <v>0</v>
      </c>
      <c r="H49" s="134">
        <v>0</v>
      </c>
      <c r="I49" s="135">
        <v>0</v>
      </c>
      <c r="J49" s="134">
        <v>0</v>
      </c>
      <c r="K49" s="135">
        <v>0</v>
      </c>
      <c r="L49" s="134">
        <v>0</v>
      </c>
      <c r="M49" s="135">
        <v>0</v>
      </c>
      <c r="N49" s="70">
        <f>IF(ISERROR(L49+J49+H49+F49),"Invalid Input",L49+J49+H49+F49)</f>
        <v>0</v>
      </c>
      <c r="O49" s="71">
        <f>IF(ISERROR(G49+I49+K49+M49),"Invalid Input",G49+I49+K49+M49)</f>
        <v>0</v>
      </c>
      <c r="P49" s="68">
        <v>0</v>
      </c>
      <c r="Q49" s="53">
        <f>IF(ISERROR(P49-O49),"Invalid Input",(P49-O49))</f>
        <v>0</v>
      </c>
      <c r="R49" s="16" t="b">
        <v>1</v>
      </c>
      <c r="S49" s="104"/>
      <c r="T49" s="104"/>
    </row>
    <row r="50" spans="1:20" ht="15">
      <c r="A50" s="23"/>
      <c r="B50" s="291">
        <f>COUNTA(B40:B49)</f>
        <v>7</v>
      </c>
      <c r="C50" s="292"/>
      <c r="D50" s="82"/>
      <c r="E50" s="82"/>
      <c r="F50" s="82"/>
      <c r="G50" s="83"/>
      <c r="H50" s="82"/>
      <c r="I50" s="83"/>
      <c r="J50" s="82"/>
      <c r="K50" s="83"/>
      <c r="L50" s="82"/>
      <c r="M50" s="83"/>
      <c r="N50" s="42"/>
      <c r="O50" s="51"/>
      <c r="P50" s="82"/>
      <c r="Q50" s="53"/>
      <c r="R50" s="16" t="b">
        <v>1</v>
      </c>
      <c r="S50" s="104"/>
      <c r="T50" s="104"/>
    </row>
    <row r="51" spans="1:20" ht="26.25" customHeight="1">
      <c r="A51" s="286" t="s">
        <v>20</v>
      </c>
      <c r="B51" s="287"/>
      <c r="C51" s="288"/>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289" t="s">
        <v>39</v>
      </c>
      <c r="C53" s="290">
        <v>0</v>
      </c>
      <c r="D53" s="59">
        <v>0</v>
      </c>
      <c r="E53" s="60">
        <v>0</v>
      </c>
      <c r="F53" s="134">
        <v>0</v>
      </c>
      <c r="G53" s="135">
        <v>0</v>
      </c>
      <c r="H53" s="134">
        <v>0</v>
      </c>
      <c r="I53" s="135">
        <v>0</v>
      </c>
      <c r="J53" s="134">
        <v>0</v>
      </c>
      <c r="K53" s="135">
        <v>0</v>
      </c>
      <c r="L53" s="134">
        <v>0</v>
      </c>
      <c r="M53" s="135">
        <v>0</v>
      </c>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c r="A54" s="27"/>
      <c r="B54" s="289" t="s">
        <v>45</v>
      </c>
      <c r="C54" s="290">
        <v>0</v>
      </c>
      <c r="D54" s="59">
        <v>0</v>
      </c>
      <c r="E54" s="60">
        <v>0</v>
      </c>
      <c r="F54" s="134">
        <v>0</v>
      </c>
      <c r="G54" s="135">
        <v>0</v>
      </c>
      <c r="H54" s="134">
        <v>0</v>
      </c>
      <c r="I54" s="135">
        <v>0</v>
      </c>
      <c r="J54" s="134">
        <v>0</v>
      </c>
      <c r="K54" s="135">
        <v>0</v>
      </c>
      <c r="L54" s="134">
        <v>0</v>
      </c>
      <c r="M54" s="135">
        <v>0</v>
      </c>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c r="A55" s="17"/>
      <c r="B55" s="291">
        <f>COUNTA(B53:B54)</f>
        <v>2</v>
      </c>
      <c r="C55" s="292"/>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284" t="s">
        <v>46</v>
      </c>
      <c r="C57" s="285"/>
      <c r="D57" s="59">
        <v>0</v>
      </c>
      <c r="E57" s="60">
        <v>0</v>
      </c>
      <c r="F57" s="134">
        <v>0</v>
      </c>
      <c r="G57" s="135">
        <v>0</v>
      </c>
      <c r="H57" s="134">
        <v>0</v>
      </c>
      <c r="I57" s="135">
        <v>0</v>
      </c>
      <c r="J57" s="134">
        <v>0</v>
      </c>
      <c r="K57" s="135">
        <v>0</v>
      </c>
      <c r="L57" s="134">
        <v>0</v>
      </c>
      <c r="M57" s="135">
        <v>0</v>
      </c>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c r="A58" s="27"/>
      <c r="B58" s="284" t="s">
        <v>47</v>
      </c>
      <c r="C58" s="285"/>
      <c r="D58" s="59">
        <v>0</v>
      </c>
      <c r="E58" s="60">
        <v>0</v>
      </c>
      <c r="F58" s="134">
        <v>0</v>
      </c>
      <c r="G58" s="135">
        <v>0</v>
      </c>
      <c r="H58" s="134">
        <v>0</v>
      </c>
      <c r="I58" s="135">
        <v>0</v>
      </c>
      <c r="J58" s="134">
        <v>0</v>
      </c>
      <c r="K58" s="135">
        <v>0</v>
      </c>
      <c r="L58" s="134">
        <v>0</v>
      </c>
      <c r="M58" s="135">
        <v>0</v>
      </c>
      <c r="N58" s="70">
        <f>IF(ISERROR(L58+J58+H58+F58),"Invalid Input",L58+J58+H58+F58)</f>
        <v>0</v>
      </c>
      <c r="O58" s="71">
        <f>IF(ISERROR(G58+I58+K58+M58),"Invalid Input",G58+I58+K58+M58)</f>
        <v>0</v>
      </c>
      <c r="P58" s="68">
        <v>0</v>
      </c>
      <c r="Q58" s="53">
        <f>IF(ISERROR(P58-O58),"Invalid Input",(P58-O58))</f>
        <v>0</v>
      </c>
      <c r="R58" s="16" t="b">
        <v>1</v>
      </c>
      <c r="S58" s="104"/>
      <c r="T58" s="104"/>
    </row>
    <row r="59" spans="1:20" ht="15">
      <c r="A59" s="17"/>
      <c r="B59" s="291">
        <f>COUNTA(B57:C58)</f>
        <v>2</v>
      </c>
      <c r="C59" s="292"/>
      <c r="D59" s="42"/>
      <c r="E59" s="42"/>
      <c r="F59" s="42"/>
      <c r="G59" s="51"/>
      <c r="H59" s="42"/>
      <c r="I59" s="51"/>
      <c r="J59" s="42"/>
      <c r="K59" s="51"/>
      <c r="L59" s="42"/>
      <c r="M59" s="51"/>
      <c r="N59" s="42"/>
      <c r="O59" s="51"/>
      <c r="P59" s="42"/>
      <c r="Q59" s="53"/>
      <c r="R59" s="16" t="b">
        <v>1</v>
      </c>
      <c r="S59" s="104"/>
      <c r="T59" s="104"/>
    </row>
    <row r="60" spans="1:20" ht="15">
      <c r="A60" s="80" t="s">
        <v>17</v>
      </c>
      <c r="B60" s="45"/>
      <c r="C60" s="38"/>
      <c r="D60" s="42"/>
      <c r="E60" s="42"/>
      <c r="F60" s="42"/>
      <c r="G60" s="51"/>
      <c r="H60" s="42"/>
      <c r="I60" s="51"/>
      <c r="J60" s="42"/>
      <c r="K60" s="51"/>
      <c r="L60" s="42"/>
      <c r="M60" s="51"/>
      <c r="N60" s="42"/>
      <c r="O60" s="51"/>
      <c r="P60" s="42"/>
      <c r="Q60" s="53"/>
      <c r="R60" s="16" t="b">
        <v>1</v>
      </c>
      <c r="S60" s="104"/>
      <c r="T60" s="104"/>
    </row>
    <row r="61" spans="1:20" ht="15">
      <c r="A61" s="27"/>
      <c r="B61" s="282" t="s">
        <v>81</v>
      </c>
      <c r="C61" s="283"/>
      <c r="D61" s="59">
        <v>0</v>
      </c>
      <c r="E61" s="60">
        <v>0</v>
      </c>
      <c r="F61" s="134">
        <v>0</v>
      </c>
      <c r="G61" s="135">
        <v>0</v>
      </c>
      <c r="H61" s="134">
        <v>0</v>
      </c>
      <c r="I61" s="135">
        <v>0</v>
      </c>
      <c r="J61" s="134">
        <v>0</v>
      </c>
      <c r="K61" s="135">
        <v>0</v>
      </c>
      <c r="L61" s="134">
        <v>0</v>
      </c>
      <c r="M61" s="135">
        <v>0</v>
      </c>
      <c r="N61" s="70">
        <f>IF(ISERROR(L61+J61+H61+F61),"Invalid Input",L61+J61+H61+F61)</f>
        <v>0</v>
      </c>
      <c r="O61" s="71">
        <f>IF(ISERROR(G61+I61+K61+M61),"Invalid Input",G61+I61+K61+M61)</f>
        <v>0</v>
      </c>
      <c r="P61" s="68">
        <v>0</v>
      </c>
      <c r="Q61" s="53">
        <f>IF(ISERROR(P61-O61),"Invalid Input",(P61-O61))</f>
        <v>0</v>
      </c>
      <c r="R61" s="16" t="b">
        <v>1</v>
      </c>
      <c r="S61" s="104"/>
      <c r="T61" s="104"/>
    </row>
    <row r="62" spans="1:20" ht="15" customHeight="1">
      <c r="A62" s="27"/>
      <c r="B62" s="282" t="s">
        <v>80</v>
      </c>
      <c r="C62" s="283"/>
      <c r="D62" s="59">
        <v>0</v>
      </c>
      <c r="E62" s="60">
        <v>0</v>
      </c>
      <c r="F62" s="134">
        <v>0</v>
      </c>
      <c r="G62" s="135">
        <v>0</v>
      </c>
      <c r="H62" s="134">
        <v>0</v>
      </c>
      <c r="I62" s="135">
        <v>0</v>
      </c>
      <c r="J62" s="134">
        <v>0</v>
      </c>
      <c r="K62" s="135">
        <v>0</v>
      </c>
      <c r="L62" s="134">
        <v>0</v>
      </c>
      <c r="M62" s="135">
        <v>0</v>
      </c>
      <c r="N62" s="70">
        <f>IF(ISERROR(L62+J62+H62+F62),"Invalid Input",L62+J62+H62+F62)</f>
        <v>0</v>
      </c>
      <c r="O62" s="71">
        <f>IF(ISERROR(G62+I62+K62+M62),"Invalid Input",G62+I62+K62+M62)</f>
        <v>0</v>
      </c>
      <c r="P62" s="68">
        <v>0</v>
      </c>
      <c r="Q62" s="53">
        <f>IF(ISERROR(P62-O62),"Invalid Input",(P62-O62))</f>
        <v>0</v>
      </c>
      <c r="R62" s="16" t="b">
        <v>1</v>
      </c>
      <c r="S62" s="104"/>
      <c r="T62" s="104"/>
    </row>
    <row r="63" spans="1:20" ht="15">
      <c r="A63" s="27"/>
      <c r="B63" s="282" t="s">
        <v>82</v>
      </c>
      <c r="C63" s="283"/>
      <c r="D63" s="59">
        <v>0</v>
      </c>
      <c r="E63" s="60">
        <v>0</v>
      </c>
      <c r="F63" s="134">
        <v>0</v>
      </c>
      <c r="G63" s="135">
        <v>0</v>
      </c>
      <c r="H63" s="134">
        <v>0</v>
      </c>
      <c r="I63" s="135">
        <v>0</v>
      </c>
      <c r="J63" s="134">
        <v>0</v>
      </c>
      <c r="K63" s="135">
        <v>0</v>
      </c>
      <c r="L63" s="134">
        <v>0</v>
      </c>
      <c r="M63" s="135">
        <v>0</v>
      </c>
      <c r="N63" s="70">
        <f>IF(ISERROR(L63+J63+H63+F63),"Invalid Input",L63+J63+H63+F63)</f>
        <v>0</v>
      </c>
      <c r="O63" s="71">
        <f>IF(ISERROR(G63+I63+K63+M63),"Invalid Input",G63+I63+K63+M63)</f>
        <v>0</v>
      </c>
      <c r="P63" s="68">
        <v>0</v>
      </c>
      <c r="Q63" s="53">
        <f>IF(ISERROR(P63-O63),"Invalid Input",(P63-O63))</f>
        <v>0</v>
      </c>
      <c r="R63" s="16"/>
      <c r="S63" s="104"/>
      <c r="T63" s="104"/>
    </row>
    <row r="64" spans="1:20" ht="15">
      <c r="A64" s="27"/>
      <c r="B64" s="291">
        <f>COUNTA(B61:C62)</f>
        <v>2</v>
      </c>
      <c r="C64" s="292"/>
      <c r="D64" s="42"/>
      <c r="E64" s="42"/>
      <c r="F64" s="42"/>
      <c r="G64" s="51"/>
      <c r="H64" s="42"/>
      <c r="I64" s="51"/>
      <c r="J64" s="42"/>
      <c r="K64" s="51"/>
      <c r="L64" s="42"/>
      <c r="M64" s="51"/>
      <c r="N64" s="42"/>
      <c r="O64" s="51"/>
      <c r="P64" s="42"/>
      <c r="Q64" s="53"/>
      <c r="R64" s="16" t="b">
        <v>1</v>
      </c>
      <c r="S64" s="104"/>
      <c r="T64" s="104"/>
    </row>
    <row r="65" spans="1:20" ht="15">
      <c r="A65" s="80" t="s">
        <v>18</v>
      </c>
      <c r="B65" s="37"/>
      <c r="C65" s="38"/>
      <c r="D65" s="82"/>
      <c r="E65" s="82"/>
      <c r="F65" s="82"/>
      <c r="G65" s="83"/>
      <c r="H65" s="82"/>
      <c r="I65" s="83"/>
      <c r="J65" s="82"/>
      <c r="K65" s="83"/>
      <c r="L65" s="82"/>
      <c r="M65" s="83"/>
      <c r="N65" s="42"/>
      <c r="O65" s="51"/>
      <c r="P65" s="82"/>
      <c r="Q65" s="53"/>
      <c r="R65" s="16" t="b">
        <v>1</v>
      </c>
      <c r="S65" s="104"/>
      <c r="T65" s="104"/>
    </row>
    <row r="66" spans="1:20" ht="15">
      <c r="A66" s="27"/>
      <c r="B66" s="37" t="s">
        <v>86</v>
      </c>
      <c r="C66" s="38"/>
      <c r="D66" s="59">
        <v>0</v>
      </c>
      <c r="E66" s="60">
        <v>0</v>
      </c>
      <c r="F66" s="134">
        <v>0</v>
      </c>
      <c r="G66" s="135">
        <v>0</v>
      </c>
      <c r="H66" s="134">
        <v>0</v>
      </c>
      <c r="I66" s="135">
        <v>0</v>
      </c>
      <c r="J66" s="134">
        <v>0</v>
      </c>
      <c r="K66" s="135">
        <v>0</v>
      </c>
      <c r="L66" s="134">
        <v>0</v>
      </c>
      <c r="M66" s="135">
        <v>0</v>
      </c>
      <c r="N66" s="70">
        <f>IF(ISERROR(L66+J66+H66+F66),"Invalid Input",L66+J66+H66+F66)</f>
        <v>0</v>
      </c>
      <c r="O66" s="71">
        <f>IF(ISERROR(G66+I66+K66+M66),"Invalid Input",G66+I66+K66+M66)</f>
        <v>0</v>
      </c>
      <c r="P66" s="68">
        <v>0</v>
      </c>
      <c r="Q66" s="53">
        <f>IF(ISERROR(P66-O66),"Invalid Input",(P66-O66))</f>
        <v>0</v>
      </c>
      <c r="R66" s="16" t="b">
        <v>1</v>
      </c>
      <c r="S66" s="104"/>
      <c r="T66" s="104"/>
    </row>
    <row r="67" spans="1:20" ht="15">
      <c r="A67" s="27"/>
      <c r="B67" s="37" t="s">
        <v>83</v>
      </c>
      <c r="C67" s="38"/>
      <c r="D67" s="59">
        <v>0</v>
      </c>
      <c r="E67" s="60">
        <v>0</v>
      </c>
      <c r="F67" s="134">
        <v>0</v>
      </c>
      <c r="G67" s="135">
        <v>0</v>
      </c>
      <c r="H67" s="134">
        <v>0</v>
      </c>
      <c r="I67" s="135">
        <v>0</v>
      </c>
      <c r="J67" s="134">
        <v>0</v>
      </c>
      <c r="K67" s="135">
        <v>0</v>
      </c>
      <c r="L67" s="134">
        <v>0</v>
      </c>
      <c r="M67" s="135">
        <v>0</v>
      </c>
      <c r="N67" s="70">
        <f>IF(ISERROR(L67+J67+H67+F67),"Invalid Input",L67+J67+H67+F67)</f>
        <v>0</v>
      </c>
      <c r="O67" s="71">
        <f>IF(ISERROR(G67+I67+K67+M67),"Invalid Input",G67+I67+K67+M67)</f>
        <v>0</v>
      </c>
      <c r="P67" s="68">
        <v>0</v>
      </c>
      <c r="Q67" s="53">
        <f>IF(ISERROR(P67-O67),"Invalid Input",(P67-O67))</f>
        <v>0</v>
      </c>
      <c r="R67" s="16" t="b">
        <v>1</v>
      </c>
      <c r="S67" s="104"/>
      <c r="T67" s="104"/>
    </row>
    <row r="68" spans="1:20" ht="15">
      <c r="A68" s="23"/>
      <c r="B68" s="37" t="s">
        <v>84</v>
      </c>
      <c r="C68" s="38"/>
      <c r="D68" s="59">
        <v>0</v>
      </c>
      <c r="E68" s="60">
        <v>0</v>
      </c>
      <c r="F68" s="134">
        <v>0</v>
      </c>
      <c r="G68" s="135">
        <v>0</v>
      </c>
      <c r="H68" s="134">
        <v>0</v>
      </c>
      <c r="I68" s="135">
        <v>0</v>
      </c>
      <c r="J68" s="134">
        <v>0</v>
      </c>
      <c r="K68" s="135">
        <v>0</v>
      </c>
      <c r="L68" s="134">
        <v>0</v>
      </c>
      <c r="M68" s="135">
        <v>0</v>
      </c>
      <c r="N68" s="70">
        <f>IF(ISERROR(L68+J68+H68+F68),"Invalid Input",L68+J68+H68+F68)</f>
        <v>0</v>
      </c>
      <c r="O68" s="71">
        <f>IF(ISERROR(G68+I68+K68+M68),"Invalid Input",G68+I68+K68+M68)</f>
        <v>0</v>
      </c>
      <c r="P68" s="68">
        <v>0</v>
      </c>
      <c r="Q68" s="53">
        <f>IF(ISERROR(P68-O68),"Invalid Input",(P68-O68))</f>
        <v>0</v>
      </c>
      <c r="R68" s="16" t="b">
        <v>1</v>
      </c>
      <c r="S68" s="104"/>
      <c r="T68" s="104"/>
    </row>
    <row r="69" spans="1:20" ht="15">
      <c r="A69" s="17"/>
      <c r="B69" s="37" t="s">
        <v>85</v>
      </c>
      <c r="C69" s="38"/>
      <c r="D69" s="59">
        <v>0</v>
      </c>
      <c r="E69" s="60">
        <v>0</v>
      </c>
      <c r="F69" s="134">
        <v>0</v>
      </c>
      <c r="G69" s="135">
        <v>0</v>
      </c>
      <c r="H69" s="134">
        <v>0</v>
      </c>
      <c r="I69" s="135">
        <v>0</v>
      </c>
      <c r="J69" s="134">
        <v>0</v>
      </c>
      <c r="K69" s="135">
        <v>0</v>
      </c>
      <c r="L69" s="134">
        <v>0</v>
      </c>
      <c r="M69" s="135">
        <v>0</v>
      </c>
      <c r="N69" s="70">
        <f>IF(ISERROR(L69+J69+H69+F69),"Invalid Input",L69+J69+H69+F69)</f>
        <v>0</v>
      </c>
      <c r="O69" s="71">
        <f>IF(ISERROR(G69+I69+K69+M69),"Invalid Input",G69+I69+K69+M69)</f>
        <v>0</v>
      </c>
      <c r="P69" s="68">
        <v>0</v>
      </c>
      <c r="Q69" s="53">
        <f>IF(ISERROR(P69-O69),"Invalid Input",(P69-O69))</f>
        <v>0</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5">
      <c r="A71" s="80" t="s">
        <v>27</v>
      </c>
      <c r="B71" s="37"/>
      <c r="C71" s="38"/>
      <c r="D71" s="82"/>
      <c r="E71" s="82"/>
      <c r="F71" s="82"/>
      <c r="G71" s="83"/>
      <c r="H71" s="82"/>
      <c r="I71" s="83"/>
      <c r="J71" s="82"/>
      <c r="K71" s="83"/>
      <c r="L71" s="82"/>
      <c r="M71" s="83"/>
      <c r="N71" s="42"/>
      <c r="O71" s="51"/>
      <c r="P71" s="82"/>
      <c r="Q71" s="53"/>
      <c r="R71" s="16" t="b">
        <v>1</v>
      </c>
      <c r="S71" s="104"/>
      <c r="T71" s="104"/>
    </row>
    <row r="72" spans="1:20" ht="15">
      <c r="A72" s="23"/>
      <c r="B72" s="282" t="s">
        <v>48</v>
      </c>
      <c r="C72" s="283"/>
      <c r="D72" s="59">
        <v>0</v>
      </c>
      <c r="E72" s="60">
        <v>0</v>
      </c>
      <c r="F72" s="134">
        <v>0</v>
      </c>
      <c r="G72" s="135">
        <v>0</v>
      </c>
      <c r="H72" s="134">
        <v>0</v>
      </c>
      <c r="I72" s="135">
        <v>0</v>
      </c>
      <c r="J72" s="134">
        <v>0</v>
      </c>
      <c r="K72" s="135">
        <v>0</v>
      </c>
      <c r="L72" s="134">
        <v>0</v>
      </c>
      <c r="M72" s="135">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c r="T72" s="104"/>
    </row>
    <row r="73" spans="1:20" ht="15">
      <c r="A73" s="27"/>
      <c r="B73" s="282" t="s">
        <v>49</v>
      </c>
      <c r="C73" s="283"/>
      <c r="D73" s="59">
        <v>0</v>
      </c>
      <c r="E73" s="60">
        <v>0</v>
      </c>
      <c r="F73" s="134">
        <v>0</v>
      </c>
      <c r="G73" s="135">
        <v>0</v>
      </c>
      <c r="H73" s="134">
        <v>0</v>
      </c>
      <c r="I73" s="135">
        <v>0</v>
      </c>
      <c r="J73" s="134">
        <v>0</v>
      </c>
      <c r="K73" s="135">
        <v>0</v>
      </c>
      <c r="L73" s="134">
        <v>0</v>
      </c>
      <c r="M73" s="135">
        <v>0</v>
      </c>
      <c r="N73" s="70">
        <f t="shared" si="4"/>
        <v>0</v>
      </c>
      <c r="O73" s="71">
        <f t="shared" si="5"/>
        <v>0</v>
      </c>
      <c r="P73" s="68">
        <v>0</v>
      </c>
      <c r="Q73" s="53">
        <f t="shared" si="6"/>
        <v>0</v>
      </c>
      <c r="R73" s="16" t="b">
        <v>1</v>
      </c>
      <c r="S73" s="104"/>
      <c r="T73" s="104"/>
    </row>
    <row r="74" spans="1:20" ht="26.25" customHeight="1">
      <c r="A74" s="27"/>
      <c r="B74" s="282" t="s">
        <v>50</v>
      </c>
      <c r="C74" s="283"/>
      <c r="D74" s="59">
        <v>0</v>
      </c>
      <c r="E74" s="60">
        <v>0</v>
      </c>
      <c r="F74" s="134">
        <v>0</v>
      </c>
      <c r="G74" s="135">
        <v>0</v>
      </c>
      <c r="H74" s="134">
        <v>0</v>
      </c>
      <c r="I74" s="135">
        <v>0</v>
      </c>
      <c r="J74" s="134">
        <v>0</v>
      </c>
      <c r="K74" s="135">
        <v>0</v>
      </c>
      <c r="L74" s="134">
        <v>0</v>
      </c>
      <c r="M74" s="135">
        <v>0</v>
      </c>
      <c r="N74" s="70">
        <f t="shared" si="4"/>
        <v>0</v>
      </c>
      <c r="O74" s="71">
        <f t="shared" si="5"/>
        <v>0</v>
      </c>
      <c r="P74" s="68">
        <v>0</v>
      </c>
      <c r="Q74" s="53">
        <f t="shared" si="6"/>
        <v>0</v>
      </c>
      <c r="R74" s="16" t="b">
        <v>1</v>
      </c>
      <c r="S74" s="104"/>
      <c r="T74" s="104"/>
    </row>
    <row r="75" spans="1:20" ht="15">
      <c r="A75" s="27"/>
      <c r="B75" s="282" t="s">
        <v>51</v>
      </c>
      <c r="C75" s="283"/>
      <c r="D75" s="59">
        <v>0</v>
      </c>
      <c r="E75" s="60">
        <v>0</v>
      </c>
      <c r="F75" s="134">
        <v>0</v>
      </c>
      <c r="G75" s="135">
        <v>0</v>
      </c>
      <c r="H75" s="134">
        <v>0</v>
      </c>
      <c r="I75" s="135">
        <v>0</v>
      </c>
      <c r="J75" s="134">
        <v>0</v>
      </c>
      <c r="K75" s="135">
        <v>0</v>
      </c>
      <c r="L75" s="134">
        <v>0</v>
      </c>
      <c r="M75" s="135">
        <v>0</v>
      </c>
      <c r="N75" s="70">
        <f t="shared" si="4"/>
        <v>0</v>
      </c>
      <c r="O75" s="71">
        <f t="shared" si="5"/>
        <v>0</v>
      </c>
      <c r="P75" s="68">
        <v>0</v>
      </c>
      <c r="Q75" s="53">
        <f t="shared" si="6"/>
        <v>0</v>
      </c>
      <c r="R75" s="16" t="b">
        <v>1</v>
      </c>
      <c r="S75" s="104"/>
      <c r="T75" s="104"/>
    </row>
    <row r="76" spans="1:20" ht="15" customHeight="1">
      <c r="A76" s="17"/>
      <c r="B76" s="289" t="s">
        <v>52</v>
      </c>
      <c r="C76" s="290"/>
      <c r="D76" s="59">
        <v>0</v>
      </c>
      <c r="E76" s="60">
        <v>0</v>
      </c>
      <c r="F76" s="134">
        <v>0</v>
      </c>
      <c r="G76" s="135">
        <v>0</v>
      </c>
      <c r="H76" s="134">
        <v>0</v>
      </c>
      <c r="I76" s="135">
        <v>0</v>
      </c>
      <c r="J76" s="134">
        <v>0</v>
      </c>
      <c r="K76" s="135">
        <v>0</v>
      </c>
      <c r="L76" s="134">
        <v>0</v>
      </c>
      <c r="M76" s="135">
        <v>0</v>
      </c>
      <c r="N76" s="70">
        <f t="shared" si="4"/>
        <v>0</v>
      </c>
      <c r="O76" s="71">
        <f t="shared" si="5"/>
        <v>0</v>
      </c>
      <c r="P76" s="68">
        <v>0</v>
      </c>
      <c r="Q76" s="53">
        <f t="shared" si="6"/>
        <v>0</v>
      </c>
      <c r="R76" s="16" t="b">
        <v>1</v>
      </c>
      <c r="S76" s="104"/>
      <c r="T76" s="104"/>
    </row>
    <row r="77" spans="1:20" ht="15">
      <c r="A77" s="27"/>
      <c r="B77" s="282" t="s">
        <v>53</v>
      </c>
      <c r="C77" s="283"/>
      <c r="D77" s="59">
        <v>0</v>
      </c>
      <c r="E77" s="60">
        <v>0</v>
      </c>
      <c r="F77" s="134">
        <v>0</v>
      </c>
      <c r="G77" s="135">
        <v>0</v>
      </c>
      <c r="H77" s="134">
        <v>0</v>
      </c>
      <c r="I77" s="135">
        <v>0</v>
      </c>
      <c r="J77" s="134">
        <v>0</v>
      </c>
      <c r="K77" s="135">
        <v>0</v>
      </c>
      <c r="L77" s="134">
        <v>0</v>
      </c>
      <c r="M77" s="135">
        <v>0</v>
      </c>
      <c r="N77" s="70">
        <f t="shared" si="4"/>
        <v>0</v>
      </c>
      <c r="O77" s="71">
        <f t="shared" si="5"/>
        <v>0</v>
      </c>
      <c r="P77" s="68">
        <v>0</v>
      </c>
      <c r="Q77" s="53">
        <f t="shared" si="6"/>
        <v>0</v>
      </c>
      <c r="R77" s="16" t="b">
        <v>1</v>
      </c>
      <c r="S77" s="104"/>
      <c r="T77" s="104"/>
    </row>
    <row r="78" spans="1:20" ht="15">
      <c r="A78" s="27"/>
      <c r="B78" s="282" t="s">
        <v>54</v>
      </c>
      <c r="C78" s="283"/>
      <c r="D78" s="59">
        <v>0</v>
      </c>
      <c r="E78" s="60">
        <v>0</v>
      </c>
      <c r="F78" s="134">
        <v>0</v>
      </c>
      <c r="G78" s="135">
        <v>0</v>
      </c>
      <c r="H78" s="134">
        <v>0</v>
      </c>
      <c r="I78" s="135">
        <v>0</v>
      </c>
      <c r="J78" s="134">
        <v>0</v>
      </c>
      <c r="K78" s="135">
        <v>0</v>
      </c>
      <c r="L78" s="134">
        <v>0</v>
      </c>
      <c r="M78" s="135">
        <v>0</v>
      </c>
      <c r="N78" s="70">
        <f t="shared" si="4"/>
        <v>0</v>
      </c>
      <c r="O78" s="71">
        <f t="shared" si="5"/>
        <v>0</v>
      </c>
      <c r="P78" s="68">
        <v>0</v>
      </c>
      <c r="Q78" s="53">
        <f t="shared" si="6"/>
        <v>0</v>
      </c>
      <c r="R78" s="16" t="b">
        <v>1</v>
      </c>
      <c r="S78" s="104"/>
      <c r="T78" s="104"/>
    </row>
    <row r="79" spans="1:20" ht="15">
      <c r="A79" s="17"/>
      <c r="B79" s="282" t="s">
        <v>55</v>
      </c>
      <c r="C79" s="283"/>
      <c r="D79" s="59">
        <v>0</v>
      </c>
      <c r="E79" s="60">
        <v>0</v>
      </c>
      <c r="F79" s="134">
        <v>0</v>
      </c>
      <c r="G79" s="135">
        <v>0</v>
      </c>
      <c r="H79" s="134">
        <v>0</v>
      </c>
      <c r="I79" s="135">
        <v>0</v>
      </c>
      <c r="J79" s="134">
        <v>0</v>
      </c>
      <c r="K79" s="135">
        <v>0</v>
      </c>
      <c r="L79" s="134">
        <v>0</v>
      </c>
      <c r="M79" s="135">
        <v>0</v>
      </c>
      <c r="N79" s="70">
        <f t="shared" si="4"/>
        <v>0</v>
      </c>
      <c r="O79" s="71">
        <f t="shared" si="5"/>
        <v>0</v>
      </c>
      <c r="P79" s="68">
        <v>0</v>
      </c>
      <c r="Q79" s="53">
        <f t="shared" si="6"/>
        <v>0</v>
      </c>
      <c r="R79" s="16" t="b">
        <v>1</v>
      </c>
      <c r="S79" s="104"/>
      <c r="T79" s="104"/>
    </row>
    <row r="80" spans="1:20" ht="15">
      <c r="A80" s="27"/>
      <c r="B80" s="282" t="s">
        <v>56</v>
      </c>
      <c r="C80" s="283"/>
      <c r="D80" s="59">
        <v>0</v>
      </c>
      <c r="E80" s="60">
        <v>0</v>
      </c>
      <c r="F80" s="134">
        <v>0</v>
      </c>
      <c r="G80" s="135">
        <v>0</v>
      </c>
      <c r="H80" s="134">
        <v>0</v>
      </c>
      <c r="I80" s="135">
        <v>0</v>
      </c>
      <c r="J80" s="134">
        <v>0</v>
      </c>
      <c r="K80" s="135">
        <v>0</v>
      </c>
      <c r="L80" s="134">
        <v>0</v>
      </c>
      <c r="M80" s="135">
        <v>0</v>
      </c>
      <c r="N80" s="70">
        <f t="shared" si="4"/>
        <v>0</v>
      </c>
      <c r="O80" s="71">
        <f t="shared" si="5"/>
        <v>0</v>
      </c>
      <c r="P80" s="68">
        <v>0</v>
      </c>
      <c r="Q80" s="53">
        <f t="shared" si="6"/>
        <v>0</v>
      </c>
      <c r="R80" s="16" t="b">
        <v>1</v>
      </c>
      <c r="S80" s="104"/>
      <c r="T80" s="104"/>
    </row>
    <row r="81" spans="1:20" ht="15">
      <c r="A81" s="27"/>
      <c r="B81" s="282" t="s">
        <v>57</v>
      </c>
      <c r="C81" s="283"/>
      <c r="D81" s="59">
        <v>0</v>
      </c>
      <c r="E81" s="60">
        <v>0</v>
      </c>
      <c r="F81" s="134">
        <v>0</v>
      </c>
      <c r="G81" s="135">
        <v>0</v>
      </c>
      <c r="H81" s="134">
        <v>0</v>
      </c>
      <c r="I81" s="135">
        <v>0</v>
      </c>
      <c r="J81" s="134">
        <v>0</v>
      </c>
      <c r="K81" s="135">
        <v>0</v>
      </c>
      <c r="L81" s="134">
        <v>0</v>
      </c>
      <c r="M81" s="135">
        <v>0</v>
      </c>
      <c r="N81" s="70">
        <f t="shared" si="4"/>
        <v>0</v>
      </c>
      <c r="O81" s="71">
        <f t="shared" si="5"/>
        <v>0</v>
      </c>
      <c r="P81" s="68">
        <v>0</v>
      </c>
      <c r="Q81" s="53">
        <f t="shared" si="6"/>
        <v>0</v>
      </c>
      <c r="R81" s="16" t="b">
        <v>1</v>
      </c>
      <c r="S81" s="104"/>
      <c r="T81" s="104"/>
    </row>
    <row r="82" spans="1:20" ht="12" customHeight="1">
      <c r="A82" s="27"/>
      <c r="B82" s="282" t="s">
        <v>58</v>
      </c>
      <c r="C82" s="283"/>
      <c r="D82" s="59">
        <v>0</v>
      </c>
      <c r="E82" s="60">
        <v>0</v>
      </c>
      <c r="F82" s="134">
        <v>0</v>
      </c>
      <c r="G82" s="135">
        <v>0</v>
      </c>
      <c r="H82" s="134">
        <v>0</v>
      </c>
      <c r="I82" s="135">
        <v>0</v>
      </c>
      <c r="J82" s="134">
        <v>0</v>
      </c>
      <c r="K82" s="135">
        <v>0</v>
      </c>
      <c r="L82" s="134">
        <v>0</v>
      </c>
      <c r="M82" s="135">
        <v>0</v>
      </c>
      <c r="N82" s="70">
        <f t="shared" si="4"/>
        <v>0</v>
      </c>
      <c r="O82" s="71">
        <f t="shared" si="5"/>
        <v>0</v>
      </c>
      <c r="P82" s="68">
        <v>0</v>
      </c>
      <c r="Q82" s="53">
        <f t="shared" si="6"/>
        <v>0</v>
      </c>
      <c r="R82" s="16" t="b">
        <v>1</v>
      </c>
      <c r="S82" s="104"/>
      <c r="T82" s="104"/>
    </row>
    <row r="83" spans="1:20" ht="15">
      <c r="A83" s="27"/>
      <c r="B83" s="282" t="s">
        <v>59</v>
      </c>
      <c r="C83" s="283"/>
      <c r="D83" s="59">
        <v>0</v>
      </c>
      <c r="E83" s="60">
        <v>0</v>
      </c>
      <c r="F83" s="134">
        <v>0</v>
      </c>
      <c r="G83" s="135">
        <v>0</v>
      </c>
      <c r="H83" s="134">
        <v>0</v>
      </c>
      <c r="I83" s="135">
        <v>0</v>
      </c>
      <c r="J83" s="134">
        <v>0</v>
      </c>
      <c r="K83" s="135">
        <v>0</v>
      </c>
      <c r="L83" s="134">
        <v>0</v>
      </c>
      <c r="M83" s="135">
        <v>0</v>
      </c>
      <c r="N83" s="70">
        <f t="shared" si="4"/>
        <v>0</v>
      </c>
      <c r="O83" s="71">
        <f t="shared" si="5"/>
        <v>0</v>
      </c>
      <c r="P83" s="68">
        <v>0</v>
      </c>
      <c r="Q83" s="53">
        <f t="shared" si="6"/>
        <v>0</v>
      </c>
      <c r="R83" s="16" t="b">
        <v>1</v>
      </c>
      <c r="S83" s="104"/>
      <c r="T83" s="104"/>
    </row>
    <row r="84" spans="1:20" ht="30" customHeight="1">
      <c r="A84" s="27"/>
      <c r="B84" s="291">
        <f>COUNTA(B72:C83)</f>
        <v>12</v>
      </c>
      <c r="C84" s="292"/>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284" t="s">
        <v>60</v>
      </c>
      <c r="C86" s="285"/>
      <c r="D86" s="59">
        <v>0</v>
      </c>
      <c r="E86" s="60">
        <v>0</v>
      </c>
      <c r="F86" s="134">
        <v>0</v>
      </c>
      <c r="G86" s="135">
        <v>0</v>
      </c>
      <c r="H86" s="134">
        <v>0</v>
      </c>
      <c r="I86" s="135">
        <v>0</v>
      </c>
      <c r="J86" s="134">
        <v>0</v>
      </c>
      <c r="K86" s="135">
        <v>0</v>
      </c>
      <c r="L86" s="134">
        <v>0</v>
      </c>
      <c r="M86" s="135">
        <v>0</v>
      </c>
      <c r="N86" s="70">
        <f>IF(ISERROR(L86+J86+H86+F86),"Invalid Input",L86+J86+H86+F86)</f>
        <v>0</v>
      </c>
      <c r="O86" s="71">
        <f>IF(ISERROR(G86+I86+K86+M86),"Invalid Input",G86+I86+K86+M86)</f>
        <v>0</v>
      </c>
      <c r="P86" s="68">
        <v>0</v>
      </c>
      <c r="Q86" s="53">
        <f>IF(ISERROR(P86-O86),"Invalid Input",(P86-O86))</f>
        <v>0</v>
      </c>
      <c r="R86" s="16" t="b">
        <v>1</v>
      </c>
      <c r="S86" s="104"/>
      <c r="T86" s="104"/>
    </row>
    <row r="87" spans="1:20" ht="15">
      <c r="A87" s="28"/>
      <c r="B87" s="39"/>
      <c r="C87" s="40"/>
      <c r="D87" s="86"/>
      <c r="E87" s="86"/>
      <c r="F87" s="86"/>
      <c r="G87" s="87"/>
      <c r="H87" s="86"/>
      <c r="I87" s="87"/>
      <c r="J87" s="86"/>
      <c r="K87" s="87"/>
      <c r="L87" s="86"/>
      <c r="M87" s="87"/>
      <c r="N87" s="43"/>
      <c r="O87" s="52"/>
      <c r="P87" s="86"/>
      <c r="Q87" s="54"/>
      <c r="R87" s="16" t="b">
        <v>1</v>
      </c>
      <c r="S87" s="105"/>
      <c r="T87" s="105"/>
    </row>
    <row r="88" spans="1:4" ht="15">
      <c r="A88" s="75" t="str">
        <f>SheetNames!A12</f>
        <v>GT485</v>
      </c>
      <c r="D88" s="75"/>
    </row>
  </sheetData>
  <sheetProtection/>
  <mergeCells count="48">
    <mergeCell ref="B33:C33"/>
    <mergeCell ref="A22:C22"/>
    <mergeCell ref="B24:C24"/>
    <mergeCell ref="B25:C25"/>
    <mergeCell ref="B26:C26"/>
    <mergeCell ref="B27:C27"/>
    <mergeCell ref="B34:C34"/>
    <mergeCell ref="B28:C28"/>
    <mergeCell ref="B29:C29"/>
    <mergeCell ref="B30:C30"/>
    <mergeCell ref="B32:C32"/>
    <mergeCell ref="B83:C83"/>
    <mergeCell ref="B48:C48"/>
    <mergeCell ref="B40:C40"/>
    <mergeCell ref="B41:C41"/>
    <mergeCell ref="A51:C51"/>
    <mergeCell ref="B84:C84"/>
    <mergeCell ref="B72:C72"/>
    <mergeCell ref="B73:C73"/>
    <mergeCell ref="B74:C74"/>
    <mergeCell ref="B75:C75"/>
    <mergeCell ref="B76:C76"/>
    <mergeCell ref="B57:C57"/>
    <mergeCell ref="B54:C54"/>
    <mergeCell ref="B36:C36"/>
    <mergeCell ref="B37:C37"/>
    <mergeCell ref="A38:C38"/>
    <mergeCell ref="B47:C47"/>
    <mergeCell ref="B79:C79"/>
    <mergeCell ref="B80:C80"/>
    <mergeCell ref="B62:C62"/>
    <mergeCell ref="B53:C53"/>
    <mergeCell ref="B58:C58"/>
    <mergeCell ref="B63:C63"/>
    <mergeCell ref="B64:C64"/>
    <mergeCell ref="B55:C55"/>
    <mergeCell ref="B59:C59"/>
    <mergeCell ref="B61:C61"/>
    <mergeCell ref="B86:C86"/>
    <mergeCell ref="B42:C42"/>
    <mergeCell ref="B43:C43"/>
    <mergeCell ref="A45:C45"/>
    <mergeCell ref="B49:C49"/>
    <mergeCell ref="B50:C50"/>
    <mergeCell ref="B81:C81"/>
    <mergeCell ref="B82:C82"/>
    <mergeCell ref="B77:C77"/>
    <mergeCell ref="B78:C78"/>
  </mergeCells>
  <dataValidations count="1">
    <dataValidation type="whole" allowBlank="1" showInputMessage="1" showErrorMessage="1" sqref="D5:D15 D24:M86">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5" r:id="rId1"/>
  <rowBreaks count="1" manualBreakCount="1">
    <brk id="16" max="255" man="1"/>
  </rowBreaks>
</worksheet>
</file>

<file path=xl/worksheets/sheet13.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64">
      <selection activeCell="J5" sqref="J5"/>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"&amp;VLOOKUP(A88,SheetNames!A2:C13,3,FALSE)</f>
        <v>DC48 - West Rand</v>
      </c>
      <c r="B1" s="65"/>
      <c r="C1" s="66"/>
      <c r="D1" s="1"/>
      <c r="E1" s="1"/>
      <c r="F1" s="1"/>
      <c r="G1" s="1"/>
      <c r="H1" s="1"/>
      <c r="I1" s="1"/>
      <c r="J1" s="1"/>
      <c r="K1" s="1"/>
      <c r="L1" s="1"/>
      <c r="M1" s="1"/>
      <c r="N1" s="1"/>
      <c r="O1" s="1"/>
      <c r="P1" s="1"/>
      <c r="Q1" s="1"/>
      <c r="R1" s="1"/>
      <c r="S1" s="94"/>
      <c r="T1" s="94"/>
    </row>
    <row r="3" spans="1:20" ht="21.75" customHeight="1">
      <c r="A3" s="91" t="s">
        <v>121</v>
      </c>
      <c r="B3" s="62"/>
      <c r="C3" s="63"/>
      <c r="D3" s="64"/>
      <c r="E3" s="3"/>
      <c r="F3" s="1"/>
      <c r="G3" s="1"/>
      <c r="H3" s="1"/>
      <c r="I3" s="1"/>
      <c r="J3" s="1"/>
      <c r="K3" s="1"/>
      <c r="L3" s="1"/>
      <c r="M3" s="1"/>
      <c r="N3" s="1"/>
      <c r="O3" s="1"/>
      <c r="P3" s="1"/>
      <c r="Q3" s="1"/>
      <c r="R3" s="1"/>
      <c r="S3" s="94"/>
      <c r="T3" s="94"/>
    </row>
    <row r="4" ht="33">
      <c r="D4" s="90" t="s">
        <v>34</v>
      </c>
    </row>
    <row r="5" spans="3:5" ht="26.25">
      <c r="C5" s="124" t="s">
        <v>63</v>
      </c>
      <c r="D5" s="125"/>
      <c r="E5" s="93" t="s">
        <v>37</v>
      </c>
    </row>
    <row r="6" spans="3:5" ht="16.5">
      <c r="C6" s="124" t="s">
        <v>30</v>
      </c>
      <c r="D6" s="126"/>
      <c r="E6" s="92" t="s">
        <v>33</v>
      </c>
    </row>
    <row r="7" spans="1:20" ht="25.5">
      <c r="A7" s="67"/>
      <c r="B7" s="62"/>
      <c r="C7" s="127" t="s">
        <v>64</v>
      </c>
      <c r="D7" s="128"/>
      <c r="E7" s="92" t="s">
        <v>32</v>
      </c>
      <c r="F7" s="1"/>
      <c r="G7" s="1"/>
      <c r="H7" s="1"/>
      <c r="I7" s="1"/>
      <c r="J7" s="1"/>
      <c r="K7" s="1"/>
      <c r="L7" s="1"/>
      <c r="M7" s="1"/>
      <c r="N7" s="1"/>
      <c r="O7" s="1"/>
      <c r="P7" s="1"/>
      <c r="Q7" s="1"/>
      <c r="R7" s="1"/>
      <c r="S7" s="94"/>
      <c r="T7" s="94"/>
    </row>
    <row r="8" spans="1:20" ht="15">
      <c r="A8" s="67"/>
      <c r="B8" s="62"/>
      <c r="C8" s="123" t="s">
        <v>65</v>
      </c>
      <c r="D8" s="128"/>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5">
      <c r="A10" s="67"/>
      <c r="B10" s="62"/>
      <c r="C10" s="127" t="s">
        <v>67</v>
      </c>
      <c r="D10" s="128"/>
      <c r="E10" s="92" t="s">
        <v>33</v>
      </c>
      <c r="F10" s="1"/>
      <c r="G10" s="1"/>
      <c r="H10" s="1"/>
      <c r="I10" s="1"/>
      <c r="J10" s="1"/>
      <c r="K10" s="1"/>
      <c r="L10" s="1"/>
      <c r="M10" s="1"/>
      <c r="N10" s="1"/>
      <c r="O10" s="1"/>
      <c r="P10" s="1"/>
      <c r="Q10" s="1"/>
      <c r="R10" s="1"/>
      <c r="S10" s="94"/>
      <c r="T10" s="94"/>
    </row>
    <row r="11" spans="1:20" ht="15">
      <c r="A11" s="67"/>
      <c r="B11" s="62"/>
      <c r="C11" s="127" t="s">
        <v>68</v>
      </c>
      <c r="D11" s="125"/>
      <c r="E11" s="92" t="s">
        <v>33</v>
      </c>
      <c r="F11" s="1"/>
      <c r="G11" s="1"/>
      <c r="H11" s="1"/>
      <c r="I11" s="1"/>
      <c r="J11" s="1"/>
      <c r="K11" s="1"/>
      <c r="L11" s="1"/>
      <c r="M11" s="1"/>
      <c r="N11" s="1"/>
      <c r="O11" s="1"/>
      <c r="P11" s="1"/>
      <c r="Q11" s="1"/>
      <c r="R11" s="1"/>
      <c r="S11" s="94"/>
      <c r="T11" s="94"/>
    </row>
    <row r="12" spans="1:20" ht="15">
      <c r="A12" s="67"/>
      <c r="B12" s="62"/>
      <c r="C12" s="127" t="s">
        <v>69</v>
      </c>
      <c r="D12" s="128"/>
      <c r="E12" s="92" t="s">
        <v>33</v>
      </c>
      <c r="F12" s="1"/>
      <c r="G12" s="1"/>
      <c r="H12" s="1"/>
      <c r="I12" s="1"/>
      <c r="J12" s="1"/>
      <c r="K12" s="1"/>
      <c r="L12" s="1"/>
      <c r="M12" s="1"/>
      <c r="N12" s="1"/>
      <c r="O12" s="1"/>
      <c r="P12" s="1"/>
      <c r="Q12" s="1"/>
      <c r="R12" s="1"/>
      <c r="S12" s="94"/>
      <c r="T12" s="94"/>
    </row>
    <row r="13" spans="1:20" ht="15">
      <c r="A13" s="67"/>
      <c r="B13" s="62"/>
      <c r="C13" s="127" t="s">
        <v>70</v>
      </c>
      <c r="D13" s="128"/>
      <c r="E13" s="92" t="s">
        <v>33</v>
      </c>
      <c r="F13" s="1"/>
      <c r="G13" s="1"/>
      <c r="H13" s="1"/>
      <c r="I13" s="1"/>
      <c r="J13" s="1"/>
      <c r="K13" s="1"/>
      <c r="L13" s="1"/>
      <c r="M13" s="1"/>
      <c r="N13" s="1"/>
      <c r="O13" s="1"/>
      <c r="P13" s="1"/>
      <c r="Q13" s="1"/>
      <c r="R13" s="1"/>
      <c r="S13" s="94"/>
      <c r="T13" s="94"/>
    </row>
    <row r="14" spans="1:20" ht="25.5">
      <c r="A14" s="67"/>
      <c r="B14" s="62"/>
      <c r="C14" s="127" t="s">
        <v>71</v>
      </c>
      <c r="D14" s="128"/>
      <c r="E14" s="92" t="s">
        <v>33</v>
      </c>
      <c r="F14" s="1"/>
      <c r="G14" s="1"/>
      <c r="H14" s="1"/>
      <c r="I14" s="1"/>
      <c r="J14" s="1"/>
      <c r="K14" s="1"/>
      <c r="L14" s="1"/>
      <c r="M14" s="1"/>
      <c r="N14" s="1"/>
      <c r="O14" s="1"/>
      <c r="P14" s="1"/>
      <c r="Q14" s="1"/>
      <c r="R14" s="1"/>
      <c r="S14" s="94"/>
      <c r="T14" s="94"/>
    </row>
    <row r="15" spans="1:20" ht="15">
      <c r="A15" s="67"/>
      <c r="B15" s="62"/>
      <c r="C15" s="124" t="s">
        <v>72</v>
      </c>
      <c r="D15" s="128"/>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122</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123</v>
      </c>
      <c r="E18" s="8" t="s">
        <v>124</v>
      </c>
      <c r="F18" s="6" t="s">
        <v>2</v>
      </c>
      <c r="G18" s="7" t="s">
        <v>6</v>
      </c>
      <c r="H18" s="6" t="s">
        <v>3</v>
      </c>
      <c r="I18" s="7" t="s">
        <v>7</v>
      </c>
      <c r="J18" s="6" t="s">
        <v>4</v>
      </c>
      <c r="K18" s="7" t="s">
        <v>8</v>
      </c>
      <c r="L18" s="6" t="s">
        <v>5</v>
      </c>
      <c r="M18" s="56" t="s">
        <v>9</v>
      </c>
      <c r="N18" s="6" t="s">
        <v>10</v>
      </c>
      <c r="O18" s="44" t="s">
        <v>125</v>
      </c>
      <c r="P18" s="7" t="s">
        <v>126</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297" t="s">
        <v>19</v>
      </c>
      <c r="B22" s="298"/>
      <c r="C22" s="29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289" t="s">
        <v>73</v>
      </c>
      <c r="C24" s="290">
        <v>0</v>
      </c>
      <c r="D24" s="59">
        <v>0</v>
      </c>
      <c r="E24" s="60">
        <v>0</v>
      </c>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2"/>
      <c r="T24" s="102"/>
    </row>
    <row r="25" spans="1:20" ht="15" customHeight="1">
      <c r="A25" s="23"/>
      <c r="B25" s="289" t="s">
        <v>74</v>
      </c>
      <c r="C25" s="290">
        <v>0</v>
      </c>
      <c r="D25" s="59">
        <v>0</v>
      </c>
      <c r="E25" s="60">
        <v>0</v>
      </c>
      <c r="F25" s="134">
        <v>0</v>
      </c>
      <c r="G25" s="135">
        <v>0</v>
      </c>
      <c r="H25" s="134">
        <v>0</v>
      </c>
      <c r="I25" s="135">
        <v>0</v>
      </c>
      <c r="J25" s="134">
        <v>0</v>
      </c>
      <c r="K25" s="135">
        <v>0</v>
      </c>
      <c r="L25" s="134">
        <v>0</v>
      </c>
      <c r="M25" s="135">
        <v>0</v>
      </c>
      <c r="N25" s="70">
        <f t="shared" si="1"/>
        <v>0</v>
      </c>
      <c r="O25" s="71">
        <f t="shared" si="2"/>
        <v>0</v>
      </c>
      <c r="P25" s="68">
        <v>0</v>
      </c>
      <c r="Q25" s="53">
        <f t="shared" si="3"/>
        <v>0</v>
      </c>
      <c r="R25" s="16" t="b">
        <v>1</v>
      </c>
      <c r="S25" s="102"/>
      <c r="T25" s="102"/>
    </row>
    <row r="26" spans="1:20" ht="15" customHeight="1">
      <c r="A26" s="23"/>
      <c r="B26" s="289" t="s">
        <v>28</v>
      </c>
      <c r="C26" s="290">
        <v>0</v>
      </c>
      <c r="D26" s="59">
        <v>0</v>
      </c>
      <c r="E26" s="60">
        <v>0</v>
      </c>
      <c r="F26" s="134">
        <v>0</v>
      </c>
      <c r="G26" s="135">
        <v>0</v>
      </c>
      <c r="H26" s="134">
        <v>0</v>
      </c>
      <c r="I26" s="135">
        <v>0</v>
      </c>
      <c r="J26" s="134">
        <v>0</v>
      </c>
      <c r="K26" s="135">
        <v>0</v>
      </c>
      <c r="L26" s="134">
        <v>0</v>
      </c>
      <c r="M26" s="135">
        <v>0</v>
      </c>
      <c r="N26" s="70">
        <f t="shared" si="1"/>
        <v>0</v>
      </c>
      <c r="O26" s="71">
        <f t="shared" si="2"/>
        <v>0</v>
      </c>
      <c r="P26" s="68">
        <v>0</v>
      </c>
      <c r="Q26" s="53">
        <f t="shared" si="3"/>
        <v>0</v>
      </c>
      <c r="R26" s="16" t="b">
        <v>1</v>
      </c>
      <c r="S26" s="102"/>
      <c r="T26" s="102"/>
    </row>
    <row r="27" spans="1:20" ht="15" customHeight="1">
      <c r="A27" s="23"/>
      <c r="B27" s="289" t="s">
        <v>29</v>
      </c>
      <c r="C27" s="290">
        <v>0</v>
      </c>
      <c r="D27" s="59">
        <v>0</v>
      </c>
      <c r="E27" s="60">
        <v>0</v>
      </c>
      <c r="F27" s="134">
        <v>0</v>
      </c>
      <c r="G27" s="135">
        <v>0</v>
      </c>
      <c r="H27" s="134">
        <v>0</v>
      </c>
      <c r="I27" s="135">
        <v>0</v>
      </c>
      <c r="J27" s="134">
        <v>0</v>
      </c>
      <c r="K27" s="135">
        <v>0</v>
      </c>
      <c r="L27" s="134">
        <v>0</v>
      </c>
      <c r="M27" s="135">
        <v>0</v>
      </c>
      <c r="N27" s="70">
        <f t="shared" si="1"/>
        <v>0</v>
      </c>
      <c r="O27" s="71">
        <f t="shared" si="2"/>
        <v>0</v>
      </c>
      <c r="P27" s="68">
        <v>0</v>
      </c>
      <c r="Q27" s="53">
        <f t="shared" si="3"/>
        <v>0</v>
      </c>
      <c r="R27" s="16" t="b">
        <v>1</v>
      </c>
      <c r="S27" s="102"/>
      <c r="T27" s="102"/>
    </row>
    <row r="28" spans="1:20" ht="15" customHeight="1">
      <c r="A28" s="23"/>
      <c r="B28" s="289" t="s">
        <v>113</v>
      </c>
      <c r="C28" s="290"/>
      <c r="D28" s="59">
        <v>0</v>
      </c>
      <c r="E28" s="60">
        <v>0</v>
      </c>
      <c r="F28" s="134">
        <v>0</v>
      </c>
      <c r="G28" s="135">
        <v>0</v>
      </c>
      <c r="H28" s="134">
        <v>0</v>
      </c>
      <c r="I28" s="135">
        <v>0</v>
      </c>
      <c r="J28" s="134">
        <v>0</v>
      </c>
      <c r="K28" s="135">
        <v>0</v>
      </c>
      <c r="L28" s="134">
        <v>0</v>
      </c>
      <c r="M28" s="135">
        <v>0</v>
      </c>
      <c r="N28" s="70">
        <f t="shared" si="1"/>
        <v>0</v>
      </c>
      <c r="O28" s="71">
        <f t="shared" si="2"/>
        <v>0</v>
      </c>
      <c r="P28" s="68">
        <v>0</v>
      </c>
      <c r="Q28" s="53">
        <f t="shared" si="3"/>
        <v>0</v>
      </c>
      <c r="R28" s="16" t="b">
        <v>1</v>
      </c>
      <c r="S28" s="102"/>
      <c r="T28" s="102"/>
    </row>
    <row r="29" spans="1:20" ht="15" customHeight="1">
      <c r="A29" s="23"/>
      <c r="B29" s="289" t="s">
        <v>35</v>
      </c>
      <c r="C29" s="290">
        <v>0</v>
      </c>
      <c r="D29" s="59">
        <v>0</v>
      </c>
      <c r="E29" s="60">
        <v>0</v>
      </c>
      <c r="F29" s="134">
        <v>0</v>
      </c>
      <c r="G29" s="135">
        <v>0</v>
      </c>
      <c r="H29" s="134">
        <v>0</v>
      </c>
      <c r="I29" s="135">
        <v>0</v>
      </c>
      <c r="J29" s="134">
        <v>0</v>
      </c>
      <c r="K29" s="135">
        <v>0</v>
      </c>
      <c r="L29" s="134">
        <v>0</v>
      </c>
      <c r="M29" s="135">
        <v>0</v>
      </c>
      <c r="N29" s="70">
        <f t="shared" si="1"/>
        <v>0</v>
      </c>
      <c r="O29" s="71">
        <f t="shared" si="2"/>
        <v>0</v>
      </c>
      <c r="P29" s="68">
        <v>0</v>
      </c>
      <c r="Q29" s="53">
        <f t="shared" si="3"/>
        <v>0</v>
      </c>
      <c r="R29" s="16" t="b">
        <v>1</v>
      </c>
      <c r="S29" s="102"/>
      <c r="T29" s="102"/>
    </row>
    <row r="30" spans="1:20" ht="15" customHeight="1">
      <c r="A30" s="23"/>
      <c r="B30" s="289" t="s">
        <v>36</v>
      </c>
      <c r="C30" s="290"/>
      <c r="D30" s="59">
        <v>0</v>
      </c>
      <c r="E30" s="60">
        <v>0</v>
      </c>
      <c r="F30" s="134">
        <v>0</v>
      </c>
      <c r="G30" s="135">
        <v>0</v>
      </c>
      <c r="H30" s="134">
        <v>0</v>
      </c>
      <c r="I30" s="135">
        <v>0</v>
      </c>
      <c r="J30" s="134">
        <v>0</v>
      </c>
      <c r="K30" s="135">
        <v>0</v>
      </c>
      <c r="L30" s="134">
        <v>0</v>
      </c>
      <c r="M30" s="135">
        <v>0</v>
      </c>
      <c r="N30" s="70">
        <f t="shared" si="1"/>
        <v>0</v>
      </c>
      <c r="O30" s="71">
        <f t="shared" si="2"/>
        <v>0</v>
      </c>
      <c r="P30" s="68">
        <v>0</v>
      </c>
      <c r="Q30" s="53">
        <f t="shared" si="3"/>
        <v>0</v>
      </c>
      <c r="R30" s="16" t="b">
        <v>1</v>
      </c>
      <c r="S30" s="102"/>
      <c r="T30" s="102"/>
    </row>
    <row r="31" spans="1:20" ht="15" customHeight="1">
      <c r="A31" s="23"/>
      <c r="B31" s="117" t="s">
        <v>111</v>
      </c>
      <c r="C31" s="119"/>
      <c r="D31" s="59">
        <v>0</v>
      </c>
      <c r="E31" s="60">
        <v>0</v>
      </c>
      <c r="F31" s="134">
        <v>0</v>
      </c>
      <c r="G31" s="135">
        <v>0</v>
      </c>
      <c r="H31" s="134">
        <v>0</v>
      </c>
      <c r="I31" s="135">
        <v>0</v>
      </c>
      <c r="J31" s="134">
        <v>0</v>
      </c>
      <c r="K31" s="135">
        <v>0</v>
      </c>
      <c r="L31" s="134">
        <v>0</v>
      </c>
      <c r="M31" s="135">
        <v>0</v>
      </c>
      <c r="N31" s="70">
        <f t="shared" si="1"/>
        <v>0</v>
      </c>
      <c r="O31" s="71">
        <f t="shared" si="2"/>
        <v>0</v>
      </c>
      <c r="P31" s="68">
        <v>0</v>
      </c>
      <c r="Q31" s="53">
        <f t="shared" si="3"/>
        <v>0</v>
      </c>
      <c r="R31" s="16"/>
      <c r="S31" s="102"/>
      <c r="T31" s="102"/>
    </row>
    <row r="32" spans="1:20" ht="15" customHeight="1">
      <c r="A32" s="23"/>
      <c r="B32" s="289" t="s">
        <v>31</v>
      </c>
      <c r="C32" s="290">
        <v>0</v>
      </c>
      <c r="D32" s="59">
        <v>0</v>
      </c>
      <c r="E32" s="60">
        <v>0</v>
      </c>
      <c r="F32" s="134">
        <v>0</v>
      </c>
      <c r="G32" s="135">
        <v>0</v>
      </c>
      <c r="H32" s="134">
        <v>0</v>
      </c>
      <c r="I32" s="135">
        <v>0</v>
      </c>
      <c r="J32" s="134">
        <v>0</v>
      </c>
      <c r="K32" s="135">
        <v>0</v>
      </c>
      <c r="L32" s="134">
        <v>0</v>
      </c>
      <c r="M32" s="135">
        <v>0</v>
      </c>
      <c r="N32" s="70">
        <f t="shared" si="1"/>
        <v>0</v>
      </c>
      <c r="O32" s="71">
        <f t="shared" si="2"/>
        <v>0</v>
      </c>
      <c r="P32" s="68">
        <v>0</v>
      </c>
      <c r="Q32" s="53">
        <f t="shared" si="3"/>
        <v>0</v>
      </c>
      <c r="R32" s="16" t="b">
        <v>1</v>
      </c>
      <c r="S32" s="102"/>
      <c r="T32" s="102"/>
    </row>
    <row r="33" spans="1:20" ht="15" customHeight="1">
      <c r="A33" s="23"/>
      <c r="B33" s="289" t="s">
        <v>75</v>
      </c>
      <c r="C33" s="290">
        <v>0</v>
      </c>
      <c r="D33" s="59">
        <v>0</v>
      </c>
      <c r="E33" s="60">
        <v>0</v>
      </c>
      <c r="F33" s="134">
        <v>0</v>
      </c>
      <c r="G33" s="135">
        <v>0</v>
      </c>
      <c r="H33" s="134">
        <v>0</v>
      </c>
      <c r="I33" s="135">
        <v>0</v>
      </c>
      <c r="J33" s="134">
        <v>0</v>
      </c>
      <c r="K33" s="135">
        <v>0</v>
      </c>
      <c r="L33" s="134">
        <v>0</v>
      </c>
      <c r="M33" s="135">
        <v>0</v>
      </c>
      <c r="N33" s="70">
        <f t="shared" si="1"/>
        <v>0</v>
      </c>
      <c r="O33" s="71">
        <f t="shared" si="2"/>
        <v>0</v>
      </c>
      <c r="P33" s="68">
        <v>0</v>
      </c>
      <c r="Q33" s="53">
        <f t="shared" si="3"/>
        <v>0</v>
      </c>
      <c r="R33" s="16"/>
      <c r="S33" s="102"/>
      <c r="T33" s="102"/>
    </row>
    <row r="34" spans="1:20" ht="15" customHeight="1">
      <c r="A34" s="23"/>
      <c r="B34" s="289" t="s">
        <v>76</v>
      </c>
      <c r="C34" s="290"/>
      <c r="D34" s="59">
        <v>0</v>
      </c>
      <c r="E34" s="60">
        <v>0</v>
      </c>
      <c r="F34" s="134">
        <v>0</v>
      </c>
      <c r="G34" s="135">
        <v>0</v>
      </c>
      <c r="H34" s="134">
        <v>0</v>
      </c>
      <c r="I34" s="135">
        <v>0</v>
      </c>
      <c r="J34" s="134">
        <v>0</v>
      </c>
      <c r="K34" s="135">
        <v>0</v>
      </c>
      <c r="L34" s="134">
        <v>0</v>
      </c>
      <c r="M34" s="135">
        <v>0</v>
      </c>
      <c r="N34" s="70">
        <f t="shared" si="1"/>
        <v>0</v>
      </c>
      <c r="O34" s="71">
        <f t="shared" si="2"/>
        <v>0</v>
      </c>
      <c r="P34" s="68">
        <v>0</v>
      </c>
      <c r="Q34" s="53">
        <f t="shared" si="3"/>
        <v>0</v>
      </c>
      <c r="R34" s="16"/>
      <c r="S34" s="102"/>
      <c r="T34" s="102"/>
    </row>
    <row r="35" spans="1:256" s="85" customFormat="1" ht="16.5" customHeight="1">
      <c r="A35" s="23"/>
      <c r="B35" s="117" t="s">
        <v>112</v>
      </c>
      <c r="C35" s="119"/>
      <c r="D35" s="59">
        <v>0</v>
      </c>
      <c r="E35" s="60">
        <v>0</v>
      </c>
      <c r="F35" s="134">
        <v>0</v>
      </c>
      <c r="G35" s="135">
        <v>0</v>
      </c>
      <c r="H35" s="134">
        <v>0</v>
      </c>
      <c r="I35" s="135">
        <v>0</v>
      </c>
      <c r="J35" s="134">
        <v>0</v>
      </c>
      <c r="K35" s="135">
        <v>0</v>
      </c>
      <c r="L35" s="134">
        <v>0</v>
      </c>
      <c r="M35" s="135">
        <v>0</v>
      </c>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289" t="s">
        <v>77</v>
      </c>
      <c r="C36" s="290"/>
      <c r="D36" s="59">
        <v>0</v>
      </c>
      <c r="E36" s="60">
        <v>0</v>
      </c>
      <c r="F36" s="134">
        <v>0</v>
      </c>
      <c r="G36" s="135">
        <v>0</v>
      </c>
      <c r="H36" s="134">
        <v>0</v>
      </c>
      <c r="I36" s="135">
        <v>0</v>
      </c>
      <c r="J36" s="134">
        <v>0</v>
      </c>
      <c r="K36" s="135">
        <v>0</v>
      </c>
      <c r="L36" s="134">
        <v>0</v>
      </c>
      <c r="M36" s="135">
        <v>0</v>
      </c>
      <c r="N36" s="70">
        <f t="shared" si="1"/>
        <v>0</v>
      </c>
      <c r="O36" s="71">
        <f t="shared" si="2"/>
        <v>0</v>
      </c>
      <c r="P36" s="68">
        <v>0</v>
      </c>
      <c r="Q36" s="53">
        <f t="shared" si="3"/>
        <v>0</v>
      </c>
      <c r="R36" s="16" t="b">
        <v>1</v>
      </c>
      <c r="S36" s="102"/>
      <c r="T36" s="102"/>
    </row>
    <row r="37" spans="1:256" ht="7.5" customHeight="1">
      <c r="A37" s="81"/>
      <c r="B37" s="293">
        <f>COUNTA(B24:B36)</f>
        <v>13</v>
      </c>
      <c r="C37" s="294"/>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286" t="s">
        <v>38</v>
      </c>
      <c r="B38" s="287"/>
      <c r="C38" s="288"/>
      <c r="D38" s="82"/>
      <c r="E38" s="82"/>
      <c r="F38" s="82"/>
      <c r="G38" s="83"/>
      <c r="H38" s="82"/>
      <c r="I38" s="83"/>
      <c r="J38" s="82"/>
      <c r="K38" s="83"/>
      <c r="L38" s="82"/>
      <c r="M38" s="83"/>
      <c r="N38" s="42"/>
      <c r="O38" s="51"/>
      <c r="P38" s="82"/>
      <c r="Q38" s="53"/>
      <c r="R38" s="16" t="b">
        <v>1</v>
      </c>
      <c r="S38" s="102"/>
      <c r="T38" s="102"/>
    </row>
    <row r="39" spans="1:20" ht="15" customHeight="1">
      <c r="A39" s="120"/>
      <c r="B39" s="121"/>
      <c r="C39" s="122"/>
      <c r="D39" s="82"/>
      <c r="E39" s="82"/>
      <c r="F39" s="82"/>
      <c r="G39" s="83"/>
      <c r="H39" s="82"/>
      <c r="I39" s="83"/>
      <c r="J39" s="82"/>
      <c r="K39" s="83"/>
      <c r="L39" s="82"/>
      <c r="M39" s="83"/>
      <c r="N39" s="42"/>
      <c r="O39" s="51"/>
      <c r="P39" s="82"/>
      <c r="Q39" s="53"/>
      <c r="R39" s="16" t="b">
        <v>1</v>
      </c>
      <c r="S39" s="102"/>
      <c r="T39" s="102"/>
    </row>
    <row r="40" spans="1:20" ht="15" customHeight="1">
      <c r="A40" s="27"/>
      <c r="B40" s="289" t="s">
        <v>44</v>
      </c>
      <c r="C40" s="290">
        <v>0</v>
      </c>
      <c r="D40" s="59">
        <v>0</v>
      </c>
      <c r="E40" s="60">
        <v>0</v>
      </c>
      <c r="F40" s="134">
        <v>0</v>
      </c>
      <c r="G40" s="135">
        <v>0</v>
      </c>
      <c r="H40" s="134">
        <v>0</v>
      </c>
      <c r="I40" s="135">
        <v>0</v>
      </c>
      <c r="J40" s="134">
        <v>0</v>
      </c>
      <c r="K40" s="135">
        <v>0</v>
      </c>
      <c r="L40" s="134">
        <v>0</v>
      </c>
      <c r="M40" s="135">
        <v>0</v>
      </c>
      <c r="N40" s="70">
        <f>IF(ISERROR(L40+J40+H40+F40),"Invalid Input",L40+J40+H40+F40)</f>
        <v>0</v>
      </c>
      <c r="O40" s="71">
        <f>IF(ISERROR(G40+I40+K40+M40),"Invalid Input",G40+I40+K40+M40)</f>
        <v>0</v>
      </c>
      <c r="P40" s="68">
        <v>0</v>
      </c>
      <c r="Q40" s="53">
        <f>IF(ISERROR(P40-O40),"Invalid Input",(P40-O40))</f>
        <v>0</v>
      </c>
      <c r="R40" s="16" t="b">
        <v>1</v>
      </c>
      <c r="S40" s="102"/>
      <c r="T40" s="102"/>
    </row>
    <row r="41" spans="1:20" ht="15" customHeight="1">
      <c r="A41" s="27"/>
      <c r="B41" s="289" t="s">
        <v>43</v>
      </c>
      <c r="C41" s="290">
        <v>0</v>
      </c>
      <c r="D41" s="59">
        <v>0</v>
      </c>
      <c r="E41" s="60">
        <v>0</v>
      </c>
      <c r="F41" s="134">
        <v>0</v>
      </c>
      <c r="G41" s="135">
        <v>0</v>
      </c>
      <c r="H41" s="134">
        <v>0</v>
      </c>
      <c r="I41" s="135">
        <v>0</v>
      </c>
      <c r="J41" s="134">
        <v>0</v>
      </c>
      <c r="K41" s="135">
        <v>0</v>
      </c>
      <c r="L41" s="134">
        <v>0</v>
      </c>
      <c r="M41" s="135">
        <v>0</v>
      </c>
      <c r="N41" s="70">
        <f>IF(ISERROR(L41+J41+H41+F41),"Invalid Input",L41+J41+H41+F41)</f>
        <v>0</v>
      </c>
      <c r="O41" s="71">
        <f>IF(ISERROR(G41+I41+K41+M41),"Invalid Input",G41+I41+K41+M41)</f>
        <v>0</v>
      </c>
      <c r="P41" s="68">
        <v>0</v>
      </c>
      <c r="Q41" s="53">
        <f>IF(ISERROR(P41-O41),"Invalid Input",(P41-O41))</f>
        <v>0</v>
      </c>
      <c r="R41" s="16" t="b">
        <v>1</v>
      </c>
      <c r="S41" s="102"/>
      <c r="T41" s="102"/>
    </row>
    <row r="42" spans="1:20" ht="15" customHeight="1">
      <c r="A42" s="27"/>
      <c r="B42" s="289" t="s">
        <v>78</v>
      </c>
      <c r="C42" s="290">
        <v>0</v>
      </c>
      <c r="D42" s="59">
        <v>0</v>
      </c>
      <c r="E42" s="60">
        <v>0</v>
      </c>
      <c r="F42" s="134">
        <v>0</v>
      </c>
      <c r="G42" s="135">
        <v>0</v>
      </c>
      <c r="H42" s="134">
        <v>0</v>
      </c>
      <c r="I42" s="135">
        <v>0</v>
      </c>
      <c r="J42" s="134">
        <v>0</v>
      </c>
      <c r="K42" s="135">
        <v>0</v>
      </c>
      <c r="L42" s="134">
        <v>0</v>
      </c>
      <c r="M42" s="135">
        <v>0</v>
      </c>
      <c r="N42" s="70">
        <f>IF(ISERROR(L42+J42+H42+F42),"Invalid Input",L42+J42+H42+F42)</f>
        <v>0</v>
      </c>
      <c r="O42" s="71">
        <f>IF(ISERROR(G42+I42+K42+M42),"Invalid Input",G42+I42+K42+M42)</f>
        <v>0</v>
      </c>
      <c r="P42" s="68">
        <v>0</v>
      </c>
      <c r="Q42" s="53">
        <f>IF(ISERROR(P42-O42),"Invalid Input",(P42-O42))</f>
        <v>0</v>
      </c>
      <c r="R42" s="16" t="b">
        <v>1</v>
      </c>
      <c r="S42" s="102"/>
      <c r="T42" s="102"/>
    </row>
    <row r="43" spans="1:20" ht="13.5" customHeight="1">
      <c r="A43" s="27"/>
      <c r="B43" s="289" t="s">
        <v>79</v>
      </c>
      <c r="C43" s="290">
        <v>0</v>
      </c>
      <c r="D43" s="59">
        <v>0</v>
      </c>
      <c r="E43" s="60">
        <v>0</v>
      </c>
      <c r="F43" s="134">
        <v>0</v>
      </c>
      <c r="G43" s="135">
        <v>0</v>
      </c>
      <c r="H43" s="134">
        <v>0</v>
      </c>
      <c r="I43" s="135">
        <v>0</v>
      </c>
      <c r="J43" s="134">
        <v>0</v>
      </c>
      <c r="K43" s="135">
        <v>0</v>
      </c>
      <c r="L43" s="134">
        <v>0</v>
      </c>
      <c r="M43" s="135">
        <v>0</v>
      </c>
      <c r="N43" s="70">
        <f>IF(ISERROR(L43+J43+H43+F43),"Invalid Input",L43+J43+H43+F43)</f>
        <v>0</v>
      </c>
      <c r="O43" s="71">
        <f>IF(ISERROR(G43+I43+K43+M43),"Invalid Input",G43+I43+K43+M43)</f>
        <v>0</v>
      </c>
      <c r="P43" s="68">
        <v>0</v>
      </c>
      <c r="Q43" s="53">
        <f>IF(ISERROR(P43-O43),"Invalid Input",(P43-O43))</f>
        <v>0</v>
      </c>
      <c r="R43" s="100" t="b">
        <v>1</v>
      </c>
      <c r="S43" s="102"/>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286" t="s">
        <v>26</v>
      </c>
      <c r="B45" s="287"/>
      <c r="C45" s="288"/>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289" t="s">
        <v>40</v>
      </c>
      <c r="C47" s="290">
        <v>0</v>
      </c>
      <c r="D47" s="59">
        <v>0</v>
      </c>
      <c r="E47" s="60">
        <v>0</v>
      </c>
      <c r="F47" s="134">
        <v>0</v>
      </c>
      <c r="G47" s="135">
        <v>0</v>
      </c>
      <c r="H47" s="134">
        <v>0</v>
      </c>
      <c r="I47" s="135">
        <v>0</v>
      </c>
      <c r="J47" s="134">
        <v>0</v>
      </c>
      <c r="K47" s="135">
        <v>0</v>
      </c>
      <c r="L47" s="134">
        <v>0</v>
      </c>
      <c r="M47" s="135">
        <v>0</v>
      </c>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289" t="s">
        <v>41</v>
      </c>
      <c r="C48" s="290">
        <v>0</v>
      </c>
      <c r="D48" s="59">
        <v>0</v>
      </c>
      <c r="E48" s="60">
        <v>0</v>
      </c>
      <c r="F48" s="134">
        <v>0</v>
      </c>
      <c r="G48" s="135">
        <v>0</v>
      </c>
      <c r="H48" s="134">
        <v>0</v>
      </c>
      <c r="I48" s="135">
        <v>0</v>
      </c>
      <c r="J48" s="134">
        <v>0</v>
      </c>
      <c r="K48" s="135">
        <v>0</v>
      </c>
      <c r="L48" s="134">
        <v>0</v>
      </c>
      <c r="M48" s="135">
        <v>0</v>
      </c>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c r="A49" s="17"/>
      <c r="B49" s="289" t="s">
        <v>42</v>
      </c>
      <c r="C49" s="290">
        <v>0</v>
      </c>
      <c r="D49" s="59">
        <v>0</v>
      </c>
      <c r="E49" s="60">
        <v>0</v>
      </c>
      <c r="F49" s="134">
        <v>0</v>
      </c>
      <c r="G49" s="135">
        <v>0</v>
      </c>
      <c r="H49" s="134">
        <v>0</v>
      </c>
      <c r="I49" s="135">
        <v>0</v>
      </c>
      <c r="J49" s="134">
        <v>0</v>
      </c>
      <c r="K49" s="135">
        <v>0</v>
      </c>
      <c r="L49" s="134">
        <v>0</v>
      </c>
      <c r="M49" s="135">
        <v>0</v>
      </c>
      <c r="N49" s="70">
        <f>IF(ISERROR(L49+J49+H49+F49),"Invalid Input",L49+J49+H49+F49)</f>
        <v>0</v>
      </c>
      <c r="O49" s="71">
        <f>IF(ISERROR(G49+I49+K49+M49),"Invalid Input",G49+I49+K49+M49)</f>
        <v>0</v>
      </c>
      <c r="P49" s="68">
        <v>0</v>
      </c>
      <c r="Q49" s="53">
        <f>IF(ISERROR(P49-O49),"Invalid Input",(P49-O49))</f>
        <v>0</v>
      </c>
      <c r="R49" s="16" t="b">
        <v>1</v>
      </c>
      <c r="S49" s="104"/>
      <c r="T49" s="104"/>
    </row>
    <row r="50" spans="1:20" ht="15">
      <c r="A50" s="23"/>
      <c r="B50" s="291">
        <f>COUNTA(B40:B49)</f>
        <v>7</v>
      </c>
      <c r="C50" s="292"/>
      <c r="D50" s="82"/>
      <c r="E50" s="82"/>
      <c r="F50" s="82"/>
      <c r="G50" s="83"/>
      <c r="H50" s="82"/>
      <c r="I50" s="83"/>
      <c r="J50" s="82"/>
      <c r="K50" s="83"/>
      <c r="L50" s="82"/>
      <c r="M50" s="83"/>
      <c r="N50" s="42"/>
      <c r="O50" s="51"/>
      <c r="P50" s="82"/>
      <c r="Q50" s="53"/>
      <c r="R50" s="16" t="b">
        <v>1</v>
      </c>
      <c r="S50" s="104"/>
      <c r="T50" s="104"/>
    </row>
    <row r="51" spans="1:20" ht="26.25" customHeight="1">
      <c r="A51" s="286" t="s">
        <v>20</v>
      </c>
      <c r="B51" s="287"/>
      <c r="C51" s="288"/>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289" t="s">
        <v>39</v>
      </c>
      <c r="C53" s="290">
        <v>0</v>
      </c>
      <c r="D53" s="59">
        <v>0</v>
      </c>
      <c r="E53" s="60">
        <v>0</v>
      </c>
      <c r="F53" s="134">
        <v>0</v>
      </c>
      <c r="G53" s="135">
        <v>0</v>
      </c>
      <c r="H53" s="134">
        <v>0</v>
      </c>
      <c r="I53" s="135">
        <v>0</v>
      </c>
      <c r="J53" s="134">
        <v>0</v>
      </c>
      <c r="K53" s="135">
        <v>0</v>
      </c>
      <c r="L53" s="134">
        <v>0</v>
      </c>
      <c r="M53" s="135">
        <v>0</v>
      </c>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c r="A54" s="27"/>
      <c r="B54" s="289" t="s">
        <v>45</v>
      </c>
      <c r="C54" s="290">
        <v>0</v>
      </c>
      <c r="D54" s="59">
        <v>0</v>
      </c>
      <c r="E54" s="60">
        <v>0</v>
      </c>
      <c r="F54" s="134">
        <v>0</v>
      </c>
      <c r="G54" s="135">
        <v>0</v>
      </c>
      <c r="H54" s="134">
        <v>0</v>
      </c>
      <c r="I54" s="135">
        <v>0</v>
      </c>
      <c r="J54" s="134">
        <v>0</v>
      </c>
      <c r="K54" s="135">
        <v>0</v>
      </c>
      <c r="L54" s="134">
        <v>0</v>
      </c>
      <c r="M54" s="135">
        <v>0</v>
      </c>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c r="A55" s="17"/>
      <c r="B55" s="291">
        <f>COUNTA(B53:B54)</f>
        <v>2</v>
      </c>
      <c r="C55" s="292"/>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284" t="s">
        <v>46</v>
      </c>
      <c r="C57" s="285"/>
      <c r="D57" s="59">
        <v>0</v>
      </c>
      <c r="E57" s="60">
        <v>0</v>
      </c>
      <c r="F57" s="134">
        <v>0</v>
      </c>
      <c r="G57" s="135">
        <v>0</v>
      </c>
      <c r="H57" s="134">
        <v>0</v>
      </c>
      <c r="I57" s="135">
        <v>0</v>
      </c>
      <c r="J57" s="134">
        <v>0</v>
      </c>
      <c r="K57" s="135">
        <v>0</v>
      </c>
      <c r="L57" s="134">
        <v>0</v>
      </c>
      <c r="M57" s="135">
        <v>0</v>
      </c>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c r="A58" s="27"/>
      <c r="B58" s="284" t="s">
        <v>47</v>
      </c>
      <c r="C58" s="285"/>
      <c r="D58" s="59">
        <v>0</v>
      </c>
      <c r="E58" s="60">
        <v>0</v>
      </c>
      <c r="F58" s="134">
        <v>0</v>
      </c>
      <c r="G58" s="135">
        <v>0</v>
      </c>
      <c r="H58" s="134">
        <v>0</v>
      </c>
      <c r="I58" s="135">
        <v>0</v>
      </c>
      <c r="J58" s="134">
        <v>0</v>
      </c>
      <c r="K58" s="135">
        <v>0</v>
      </c>
      <c r="L58" s="134">
        <v>0</v>
      </c>
      <c r="M58" s="135">
        <v>0</v>
      </c>
      <c r="N58" s="70">
        <f>IF(ISERROR(L58+J58+H58+F58),"Invalid Input",L58+J58+H58+F58)</f>
        <v>0</v>
      </c>
      <c r="O58" s="71">
        <f>IF(ISERROR(G58+I58+K58+M58),"Invalid Input",G58+I58+K58+M58)</f>
        <v>0</v>
      </c>
      <c r="P58" s="68">
        <v>0</v>
      </c>
      <c r="Q58" s="53">
        <f>IF(ISERROR(P58-O58),"Invalid Input",(P58-O58))</f>
        <v>0</v>
      </c>
      <c r="R58" s="16" t="b">
        <v>1</v>
      </c>
      <c r="S58" s="104"/>
      <c r="T58" s="104"/>
    </row>
    <row r="59" spans="1:20" ht="15">
      <c r="A59" s="17"/>
      <c r="B59" s="291">
        <f>COUNTA(B57:C58)</f>
        <v>2</v>
      </c>
      <c r="C59" s="292"/>
      <c r="D59" s="42"/>
      <c r="E59" s="42"/>
      <c r="F59" s="42"/>
      <c r="G59" s="51"/>
      <c r="H59" s="42"/>
      <c r="I59" s="51"/>
      <c r="J59" s="42"/>
      <c r="K59" s="51"/>
      <c r="L59" s="42"/>
      <c r="M59" s="51"/>
      <c r="N59" s="42"/>
      <c r="O59" s="51"/>
      <c r="P59" s="42"/>
      <c r="Q59" s="53"/>
      <c r="R59" s="16" t="b">
        <v>1</v>
      </c>
      <c r="S59" s="104"/>
      <c r="T59" s="104"/>
    </row>
    <row r="60" spans="1:20" ht="15">
      <c r="A60" s="80" t="s">
        <v>17</v>
      </c>
      <c r="B60" s="45"/>
      <c r="C60" s="38"/>
      <c r="D60" s="42"/>
      <c r="E60" s="42"/>
      <c r="F60" s="42"/>
      <c r="G60" s="51"/>
      <c r="H60" s="42"/>
      <c r="I60" s="51"/>
      <c r="J60" s="42"/>
      <c r="K60" s="51"/>
      <c r="L60" s="42"/>
      <c r="M60" s="51"/>
      <c r="N60" s="42"/>
      <c r="O60" s="51"/>
      <c r="P60" s="42"/>
      <c r="Q60" s="53"/>
      <c r="R60" s="16" t="b">
        <v>1</v>
      </c>
      <c r="S60" s="104"/>
      <c r="T60" s="104"/>
    </row>
    <row r="61" spans="1:20" ht="15">
      <c r="A61" s="27"/>
      <c r="B61" s="282" t="s">
        <v>81</v>
      </c>
      <c r="C61" s="283"/>
      <c r="D61" s="59">
        <v>0</v>
      </c>
      <c r="E61" s="60">
        <v>0</v>
      </c>
      <c r="F61" s="134">
        <v>0</v>
      </c>
      <c r="G61" s="135">
        <v>0</v>
      </c>
      <c r="H61" s="134">
        <v>0</v>
      </c>
      <c r="I61" s="135">
        <v>0</v>
      </c>
      <c r="J61" s="134">
        <v>0</v>
      </c>
      <c r="K61" s="135">
        <v>0</v>
      </c>
      <c r="L61" s="134">
        <v>0</v>
      </c>
      <c r="M61" s="135">
        <v>0</v>
      </c>
      <c r="N61" s="70">
        <f>IF(ISERROR(L61+J61+H61+F61),"Invalid Input",L61+J61+H61+F61)</f>
        <v>0</v>
      </c>
      <c r="O61" s="71">
        <f>IF(ISERROR(G61+I61+K61+M61),"Invalid Input",G61+I61+K61+M61)</f>
        <v>0</v>
      </c>
      <c r="P61" s="68">
        <v>0</v>
      </c>
      <c r="Q61" s="53">
        <f>IF(ISERROR(P61-O61),"Invalid Input",(P61-O61))</f>
        <v>0</v>
      </c>
      <c r="R61" s="16" t="b">
        <v>1</v>
      </c>
      <c r="S61" s="104"/>
      <c r="T61" s="104"/>
    </row>
    <row r="62" spans="1:20" ht="15" customHeight="1">
      <c r="A62" s="27"/>
      <c r="B62" s="282" t="s">
        <v>80</v>
      </c>
      <c r="C62" s="283"/>
      <c r="D62" s="59">
        <v>0</v>
      </c>
      <c r="E62" s="60">
        <v>0</v>
      </c>
      <c r="F62" s="134">
        <v>0</v>
      </c>
      <c r="G62" s="135">
        <v>0</v>
      </c>
      <c r="H62" s="134">
        <v>0</v>
      </c>
      <c r="I62" s="135">
        <v>0</v>
      </c>
      <c r="J62" s="134">
        <v>0</v>
      </c>
      <c r="K62" s="135">
        <v>0</v>
      </c>
      <c r="L62" s="134">
        <v>0</v>
      </c>
      <c r="M62" s="135">
        <v>0</v>
      </c>
      <c r="N62" s="70">
        <f>IF(ISERROR(L62+J62+H62+F62),"Invalid Input",L62+J62+H62+F62)</f>
        <v>0</v>
      </c>
      <c r="O62" s="71">
        <f>IF(ISERROR(G62+I62+K62+M62),"Invalid Input",G62+I62+K62+M62)</f>
        <v>0</v>
      </c>
      <c r="P62" s="68">
        <v>0</v>
      </c>
      <c r="Q62" s="53">
        <f>IF(ISERROR(P62-O62),"Invalid Input",(P62-O62))</f>
        <v>0</v>
      </c>
      <c r="R62" s="16" t="b">
        <v>1</v>
      </c>
      <c r="S62" s="104"/>
      <c r="T62" s="104"/>
    </row>
    <row r="63" spans="1:20" ht="15">
      <c r="A63" s="27"/>
      <c r="B63" s="282" t="s">
        <v>82</v>
      </c>
      <c r="C63" s="283"/>
      <c r="D63" s="59">
        <v>0</v>
      </c>
      <c r="E63" s="60">
        <v>0</v>
      </c>
      <c r="F63" s="134">
        <v>0</v>
      </c>
      <c r="G63" s="135">
        <v>0</v>
      </c>
      <c r="H63" s="134">
        <v>0</v>
      </c>
      <c r="I63" s="135">
        <v>0</v>
      </c>
      <c r="J63" s="134">
        <v>0</v>
      </c>
      <c r="K63" s="135">
        <v>0</v>
      </c>
      <c r="L63" s="134">
        <v>0</v>
      </c>
      <c r="M63" s="135">
        <v>0</v>
      </c>
      <c r="N63" s="70">
        <f>IF(ISERROR(L63+J63+H63+F63),"Invalid Input",L63+J63+H63+F63)</f>
        <v>0</v>
      </c>
      <c r="O63" s="71">
        <f>IF(ISERROR(G63+I63+K63+M63),"Invalid Input",G63+I63+K63+M63)</f>
        <v>0</v>
      </c>
      <c r="P63" s="68">
        <v>0</v>
      </c>
      <c r="Q63" s="53">
        <f>IF(ISERROR(P63-O63),"Invalid Input",(P63-O63))</f>
        <v>0</v>
      </c>
      <c r="R63" s="16"/>
      <c r="S63" s="104"/>
      <c r="T63" s="104"/>
    </row>
    <row r="64" spans="1:20" ht="15">
      <c r="A64" s="27"/>
      <c r="B64" s="291">
        <f>COUNTA(B61:C62)</f>
        <v>2</v>
      </c>
      <c r="C64" s="292"/>
      <c r="D64" s="42"/>
      <c r="E64" s="42"/>
      <c r="F64" s="42"/>
      <c r="G64" s="51"/>
      <c r="H64" s="42"/>
      <c r="I64" s="51"/>
      <c r="J64" s="42"/>
      <c r="K64" s="51"/>
      <c r="L64" s="42"/>
      <c r="M64" s="51"/>
      <c r="N64" s="42"/>
      <c r="O64" s="51"/>
      <c r="P64" s="42"/>
      <c r="Q64" s="53"/>
      <c r="R64" s="16" t="b">
        <v>1</v>
      </c>
      <c r="S64" s="104"/>
      <c r="T64" s="104"/>
    </row>
    <row r="65" spans="1:20" ht="15">
      <c r="A65" s="80" t="s">
        <v>18</v>
      </c>
      <c r="B65" s="37"/>
      <c r="C65" s="38"/>
      <c r="D65" s="82"/>
      <c r="E65" s="82"/>
      <c r="F65" s="82"/>
      <c r="G65" s="83"/>
      <c r="H65" s="82"/>
      <c r="I65" s="83"/>
      <c r="J65" s="82"/>
      <c r="K65" s="83"/>
      <c r="L65" s="82"/>
      <c r="M65" s="83"/>
      <c r="N65" s="42"/>
      <c r="O65" s="51"/>
      <c r="P65" s="82"/>
      <c r="Q65" s="53"/>
      <c r="R65" s="16" t="b">
        <v>1</v>
      </c>
      <c r="S65" s="104"/>
      <c r="T65" s="104"/>
    </row>
    <row r="66" spans="1:20" ht="15">
      <c r="A66" s="27"/>
      <c r="B66" s="37" t="s">
        <v>86</v>
      </c>
      <c r="C66" s="38"/>
      <c r="D66" s="59">
        <v>0</v>
      </c>
      <c r="E66" s="60">
        <v>0</v>
      </c>
      <c r="F66" s="134">
        <v>0</v>
      </c>
      <c r="G66" s="135">
        <v>0</v>
      </c>
      <c r="H66" s="134">
        <v>0</v>
      </c>
      <c r="I66" s="135">
        <v>0</v>
      </c>
      <c r="J66" s="134">
        <v>0</v>
      </c>
      <c r="K66" s="135">
        <v>0</v>
      </c>
      <c r="L66" s="134">
        <v>0</v>
      </c>
      <c r="M66" s="135">
        <v>0</v>
      </c>
      <c r="N66" s="70">
        <f>IF(ISERROR(L66+J66+H66+F66),"Invalid Input",L66+J66+H66+F66)</f>
        <v>0</v>
      </c>
      <c r="O66" s="71">
        <f>IF(ISERROR(G66+I66+K66+M66),"Invalid Input",G66+I66+K66+M66)</f>
        <v>0</v>
      </c>
      <c r="P66" s="68">
        <v>0</v>
      </c>
      <c r="Q66" s="53">
        <f>IF(ISERROR(P66-O66),"Invalid Input",(P66-O66))</f>
        <v>0</v>
      </c>
      <c r="R66" s="16" t="b">
        <v>1</v>
      </c>
      <c r="S66" s="104"/>
      <c r="T66" s="104"/>
    </row>
    <row r="67" spans="1:20" ht="15">
      <c r="A67" s="27"/>
      <c r="B67" s="37" t="s">
        <v>83</v>
      </c>
      <c r="C67" s="38"/>
      <c r="D67" s="59">
        <v>0</v>
      </c>
      <c r="E67" s="60">
        <v>0</v>
      </c>
      <c r="F67" s="134">
        <v>0</v>
      </c>
      <c r="G67" s="135">
        <v>0</v>
      </c>
      <c r="H67" s="134">
        <v>0</v>
      </c>
      <c r="I67" s="135">
        <v>0</v>
      </c>
      <c r="J67" s="134">
        <v>0</v>
      </c>
      <c r="K67" s="135">
        <v>0</v>
      </c>
      <c r="L67" s="134">
        <v>0</v>
      </c>
      <c r="M67" s="135">
        <v>0</v>
      </c>
      <c r="N67" s="70">
        <f>IF(ISERROR(L67+J67+H67+F67),"Invalid Input",L67+J67+H67+F67)</f>
        <v>0</v>
      </c>
      <c r="O67" s="71">
        <f>IF(ISERROR(G67+I67+K67+M67),"Invalid Input",G67+I67+K67+M67)</f>
        <v>0</v>
      </c>
      <c r="P67" s="68">
        <v>0</v>
      </c>
      <c r="Q67" s="53">
        <f>IF(ISERROR(P67-O67),"Invalid Input",(P67-O67))</f>
        <v>0</v>
      </c>
      <c r="R67" s="16" t="b">
        <v>1</v>
      </c>
      <c r="S67" s="104"/>
      <c r="T67" s="104"/>
    </row>
    <row r="68" spans="1:20" ht="15">
      <c r="A68" s="23"/>
      <c r="B68" s="37" t="s">
        <v>84</v>
      </c>
      <c r="C68" s="38"/>
      <c r="D68" s="59">
        <v>0</v>
      </c>
      <c r="E68" s="60">
        <v>0</v>
      </c>
      <c r="F68" s="134">
        <v>0</v>
      </c>
      <c r="G68" s="135">
        <v>0</v>
      </c>
      <c r="H68" s="134">
        <v>0</v>
      </c>
      <c r="I68" s="135">
        <v>0</v>
      </c>
      <c r="J68" s="134">
        <v>0</v>
      </c>
      <c r="K68" s="135">
        <v>0</v>
      </c>
      <c r="L68" s="134">
        <v>0</v>
      </c>
      <c r="M68" s="135">
        <v>0</v>
      </c>
      <c r="N68" s="70">
        <f>IF(ISERROR(L68+J68+H68+F68),"Invalid Input",L68+J68+H68+F68)</f>
        <v>0</v>
      </c>
      <c r="O68" s="71">
        <f>IF(ISERROR(G68+I68+K68+M68),"Invalid Input",G68+I68+K68+M68)</f>
        <v>0</v>
      </c>
      <c r="P68" s="68">
        <v>0</v>
      </c>
      <c r="Q68" s="53">
        <f>IF(ISERROR(P68-O68),"Invalid Input",(P68-O68))</f>
        <v>0</v>
      </c>
      <c r="R68" s="16" t="b">
        <v>1</v>
      </c>
      <c r="S68" s="104"/>
      <c r="T68" s="104"/>
    </row>
    <row r="69" spans="1:20" ht="15">
      <c r="A69" s="17"/>
      <c r="B69" s="37" t="s">
        <v>85</v>
      </c>
      <c r="C69" s="38"/>
      <c r="D69" s="59">
        <v>0</v>
      </c>
      <c r="E69" s="60">
        <v>0</v>
      </c>
      <c r="F69" s="134">
        <v>0</v>
      </c>
      <c r="G69" s="135">
        <v>0</v>
      </c>
      <c r="H69" s="134">
        <v>0</v>
      </c>
      <c r="I69" s="135">
        <v>0</v>
      </c>
      <c r="J69" s="134">
        <v>0</v>
      </c>
      <c r="K69" s="135">
        <v>0</v>
      </c>
      <c r="L69" s="134">
        <v>0</v>
      </c>
      <c r="M69" s="135">
        <v>0</v>
      </c>
      <c r="N69" s="70">
        <f>IF(ISERROR(L69+J69+H69+F69),"Invalid Input",L69+J69+H69+F69)</f>
        <v>0</v>
      </c>
      <c r="O69" s="71">
        <f>IF(ISERROR(G69+I69+K69+M69),"Invalid Input",G69+I69+K69+M69)</f>
        <v>0</v>
      </c>
      <c r="P69" s="68">
        <v>0</v>
      </c>
      <c r="Q69" s="53">
        <f>IF(ISERROR(P69-O69),"Invalid Input",(P69-O69))</f>
        <v>0</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5">
      <c r="A71" s="80" t="s">
        <v>27</v>
      </c>
      <c r="B71" s="37"/>
      <c r="C71" s="38"/>
      <c r="D71" s="82"/>
      <c r="E71" s="82"/>
      <c r="F71" s="82"/>
      <c r="G71" s="83"/>
      <c r="H71" s="82"/>
      <c r="I71" s="83"/>
      <c r="J71" s="82"/>
      <c r="K71" s="83"/>
      <c r="L71" s="82"/>
      <c r="M71" s="83"/>
      <c r="N71" s="42"/>
      <c r="O71" s="51"/>
      <c r="P71" s="82"/>
      <c r="Q71" s="53"/>
      <c r="R71" s="16" t="b">
        <v>1</v>
      </c>
      <c r="S71" s="104"/>
      <c r="T71" s="104"/>
    </row>
    <row r="72" spans="1:20" ht="15">
      <c r="A72" s="23"/>
      <c r="B72" s="282" t="s">
        <v>48</v>
      </c>
      <c r="C72" s="283"/>
      <c r="D72" s="59">
        <v>0</v>
      </c>
      <c r="E72" s="60">
        <v>0</v>
      </c>
      <c r="F72" s="134">
        <v>0</v>
      </c>
      <c r="G72" s="135">
        <v>0</v>
      </c>
      <c r="H72" s="134">
        <v>0</v>
      </c>
      <c r="I72" s="135">
        <v>0</v>
      </c>
      <c r="J72" s="134">
        <v>0</v>
      </c>
      <c r="K72" s="135">
        <v>0</v>
      </c>
      <c r="L72" s="134">
        <v>0</v>
      </c>
      <c r="M72" s="135">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c r="T72" s="104"/>
    </row>
    <row r="73" spans="1:20" ht="15">
      <c r="A73" s="27"/>
      <c r="B73" s="282" t="s">
        <v>49</v>
      </c>
      <c r="C73" s="283"/>
      <c r="D73" s="59">
        <v>0</v>
      </c>
      <c r="E73" s="60">
        <v>0</v>
      </c>
      <c r="F73" s="134">
        <v>0</v>
      </c>
      <c r="G73" s="135">
        <v>0</v>
      </c>
      <c r="H73" s="134">
        <v>0</v>
      </c>
      <c r="I73" s="135">
        <v>0</v>
      </c>
      <c r="J73" s="134">
        <v>0</v>
      </c>
      <c r="K73" s="135">
        <v>0</v>
      </c>
      <c r="L73" s="134">
        <v>0</v>
      </c>
      <c r="M73" s="135">
        <v>0</v>
      </c>
      <c r="N73" s="70">
        <f t="shared" si="4"/>
        <v>0</v>
      </c>
      <c r="O73" s="71">
        <f t="shared" si="5"/>
        <v>0</v>
      </c>
      <c r="P73" s="68">
        <v>0</v>
      </c>
      <c r="Q73" s="53">
        <f t="shared" si="6"/>
        <v>0</v>
      </c>
      <c r="R73" s="16" t="b">
        <v>1</v>
      </c>
      <c r="S73" s="104"/>
      <c r="T73" s="104"/>
    </row>
    <row r="74" spans="1:20" ht="26.25" customHeight="1">
      <c r="A74" s="27"/>
      <c r="B74" s="282" t="s">
        <v>50</v>
      </c>
      <c r="C74" s="283"/>
      <c r="D74" s="59">
        <v>0</v>
      </c>
      <c r="E74" s="60">
        <v>0</v>
      </c>
      <c r="F74" s="134">
        <v>0</v>
      </c>
      <c r="G74" s="135">
        <v>0</v>
      </c>
      <c r="H74" s="134">
        <v>0</v>
      </c>
      <c r="I74" s="135">
        <v>0</v>
      </c>
      <c r="J74" s="134">
        <v>0</v>
      </c>
      <c r="K74" s="135">
        <v>0</v>
      </c>
      <c r="L74" s="134">
        <v>0</v>
      </c>
      <c r="M74" s="135">
        <v>0</v>
      </c>
      <c r="N74" s="70">
        <f t="shared" si="4"/>
        <v>0</v>
      </c>
      <c r="O74" s="71">
        <f t="shared" si="5"/>
        <v>0</v>
      </c>
      <c r="P74" s="68">
        <v>0</v>
      </c>
      <c r="Q74" s="53">
        <f t="shared" si="6"/>
        <v>0</v>
      </c>
      <c r="R74" s="16" t="b">
        <v>1</v>
      </c>
      <c r="S74" s="104"/>
      <c r="T74" s="104"/>
    </row>
    <row r="75" spans="1:20" ht="15">
      <c r="A75" s="27"/>
      <c r="B75" s="282" t="s">
        <v>51</v>
      </c>
      <c r="C75" s="283"/>
      <c r="D75" s="59">
        <v>0</v>
      </c>
      <c r="E75" s="60">
        <v>0</v>
      </c>
      <c r="F75" s="134">
        <v>0</v>
      </c>
      <c r="G75" s="135">
        <v>0</v>
      </c>
      <c r="H75" s="134">
        <v>0</v>
      </c>
      <c r="I75" s="135">
        <v>0</v>
      </c>
      <c r="J75" s="134">
        <v>0</v>
      </c>
      <c r="K75" s="135">
        <v>0</v>
      </c>
      <c r="L75" s="134">
        <v>0</v>
      </c>
      <c r="M75" s="135">
        <v>0</v>
      </c>
      <c r="N75" s="70">
        <f t="shared" si="4"/>
        <v>0</v>
      </c>
      <c r="O75" s="71">
        <f t="shared" si="5"/>
        <v>0</v>
      </c>
      <c r="P75" s="68">
        <v>0</v>
      </c>
      <c r="Q75" s="53">
        <f t="shared" si="6"/>
        <v>0</v>
      </c>
      <c r="R75" s="16" t="b">
        <v>1</v>
      </c>
      <c r="S75" s="104"/>
      <c r="T75" s="104"/>
    </row>
    <row r="76" spans="1:20" ht="15" customHeight="1">
      <c r="A76" s="17"/>
      <c r="B76" s="289" t="s">
        <v>52</v>
      </c>
      <c r="C76" s="290"/>
      <c r="D76" s="59">
        <v>0</v>
      </c>
      <c r="E76" s="60">
        <v>0</v>
      </c>
      <c r="F76" s="134">
        <v>0</v>
      </c>
      <c r="G76" s="135">
        <v>0</v>
      </c>
      <c r="H76" s="134">
        <v>0</v>
      </c>
      <c r="I76" s="135">
        <v>0</v>
      </c>
      <c r="J76" s="134">
        <v>0</v>
      </c>
      <c r="K76" s="135">
        <v>0</v>
      </c>
      <c r="L76" s="134">
        <v>0</v>
      </c>
      <c r="M76" s="135">
        <v>0</v>
      </c>
      <c r="N76" s="70">
        <f t="shared" si="4"/>
        <v>0</v>
      </c>
      <c r="O76" s="71">
        <f t="shared" si="5"/>
        <v>0</v>
      </c>
      <c r="P76" s="68">
        <v>0</v>
      </c>
      <c r="Q76" s="53">
        <f t="shared" si="6"/>
        <v>0</v>
      </c>
      <c r="R76" s="16" t="b">
        <v>1</v>
      </c>
      <c r="S76" s="104"/>
      <c r="T76" s="104"/>
    </row>
    <row r="77" spans="1:20" ht="15">
      <c r="A77" s="27"/>
      <c r="B77" s="282" t="s">
        <v>53</v>
      </c>
      <c r="C77" s="283"/>
      <c r="D77" s="59">
        <v>0</v>
      </c>
      <c r="E77" s="60">
        <v>0</v>
      </c>
      <c r="F77" s="134">
        <v>0</v>
      </c>
      <c r="G77" s="135">
        <v>0</v>
      </c>
      <c r="H77" s="134">
        <v>0</v>
      </c>
      <c r="I77" s="135">
        <v>0</v>
      </c>
      <c r="J77" s="134">
        <v>0</v>
      </c>
      <c r="K77" s="135">
        <v>0</v>
      </c>
      <c r="L77" s="134">
        <v>0</v>
      </c>
      <c r="M77" s="135">
        <v>0</v>
      </c>
      <c r="N77" s="70">
        <f t="shared" si="4"/>
        <v>0</v>
      </c>
      <c r="O77" s="71">
        <f t="shared" si="5"/>
        <v>0</v>
      </c>
      <c r="P77" s="68">
        <v>0</v>
      </c>
      <c r="Q77" s="53">
        <f t="shared" si="6"/>
        <v>0</v>
      </c>
      <c r="R77" s="16" t="b">
        <v>1</v>
      </c>
      <c r="S77" s="104"/>
      <c r="T77" s="104"/>
    </row>
    <row r="78" spans="1:20" ht="15">
      <c r="A78" s="27"/>
      <c r="B78" s="282" t="s">
        <v>54</v>
      </c>
      <c r="C78" s="283"/>
      <c r="D78" s="59">
        <v>0</v>
      </c>
      <c r="E78" s="60">
        <v>0</v>
      </c>
      <c r="F78" s="134">
        <v>0</v>
      </c>
      <c r="G78" s="135">
        <v>0</v>
      </c>
      <c r="H78" s="134">
        <v>0</v>
      </c>
      <c r="I78" s="135">
        <v>0</v>
      </c>
      <c r="J78" s="134">
        <v>0</v>
      </c>
      <c r="K78" s="135">
        <v>0</v>
      </c>
      <c r="L78" s="134">
        <v>0</v>
      </c>
      <c r="M78" s="135">
        <v>0</v>
      </c>
      <c r="N78" s="70">
        <f t="shared" si="4"/>
        <v>0</v>
      </c>
      <c r="O78" s="71">
        <f t="shared" si="5"/>
        <v>0</v>
      </c>
      <c r="P78" s="68">
        <v>0</v>
      </c>
      <c r="Q78" s="53">
        <f t="shared" si="6"/>
        <v>0</v>
      </c>
      <c r="R78" s="16" t="b">
        <v>1</v>
      </c>
      <c r="S78" s="104"/>
      <c r="T78" s="104"/>
    </row>
    <row r="79" spans="1:20" ht="15">
      <c r="A79" s="17"/>
      <c r="B79" s="282" t="s">
        <v>55</v>
      </c>
      <c r="C79" s="283"/>
      <c r="D79" s="59">
        <v>0</v>
      </c>
      <c r="E79" s="60">
        <v>0</v>
      </c>
      <c r="F79" s="134">
        <v>0</v>
      </c>
      <c r="G79" s="135">
        <v>0</v>
      </c>
      <c r="H79" s="134">
        <v>0</v>
      </c>
      <c r="I79" s="135">
        <v>0</v>
      </c>
      <c r="J79" s="134">
        <v>0</v>
      </c>
      <c r="K79" s="135">
        <v>0</v>
      </c>
      <c r="L79" s="134">
        <v>0</v>
      </c>
      <c r="M79" s="135">
        <v>0</v>
      </c>
      <c r="N79" s="70">
        <f t="shared" si="4"/>
        <v>0</v>
      </c>
      <c r="O79" s="71">
        <f t="shared" si="5"/>
        <v>0</v>
      </c>
      <c r="P79" s="68">
        <v>0</v>
      </c>
      <c r="Q79" s="53">
        <f t="shared" si="6"/>
        <v>0</v>
      </c>
      <c r="R79" s="16" t="b">
        <v>1</v>
      </c>
      <c r="S79" s="104"/>
      <c r="T79" s="104"/>
    </row>
    <row r="80" spans="1:20" ht="15">
      <c r="A80" s="27"/>
      <c r="B80" s="282" t="s">
        <v>56</v>
      </c>
      <c r="C80" s="283"/>
      <c r="D80" s="59">
        <v>0</v>
      </c>
      <c r="E80" s="60">
        <v>0</v>
      </c>
      <c r="F80" s="134">
        <v>0</v>
      </c>
      <c r="G80" s="135">
        <v>0</v>
      </c>
      <c r="H80" s="134">
        <v>0</v>
      </c>
      <c r="I80" s="135">
        <v>0</v>
      </c>
      <c r="J80" s="134">
        <v>0</v>
      </c>
      <c r="K80" s="135">
        <v>0</v>
      </c>
      <c r="L80" s="134">
        <v>0</v>
      </c>
      <c r="M80" s="135">
        <v>0</v>
      </c>
      <c r="N80" s="70">
        <f t="shared" si="4"/>
        <v>0</v>
      </c>
      <c r="O80" s="71">
        <f t="shared" si="5"/>
        <v>0</v>
      </c>
      <c r="P80" s="68">
        <v>0</v>
      </c>
      <c r="Q80" s="53">
        <f t="shared" si="6"/>
        <v>0</v>
      </c>
      <c r="R80" s="16" t="b">
        <v>1</v>
      </c>
      <c r="S80" s="104"/>
      <c r="T80" s="104"/>
    </row>
    <row r="81" spans="1:20" ht="15">
      <c r="A81" s="27"/>
      <c r="B81" s="282" t="s">
        <v>57</v>
      </c>
      <c r="C81" s="283"/>
      <c r="D81" s="59">
        <v>0</v>
      </c>
      <c r="E81" s="60">
        <v>0</v>
      </c>
      <c r="F81" s="134">
        <v>0</v>
      </c>
      <c r="G81" s="135">
        <v>0</v>
      </c>
      <c r="H81" s="134">
        <v>0</v>
      </c>
      <c r="I81" s="135">
        <v>0</v>
      </c>
      <c r="J81" s="134">
        <v>0</v>
      </c>
      <c r="K81" s="135">
        <v>0</v>
      </c>
      <c r="L81" s="134">
        <v>0</v>
      </c>
      <c r="M81" s="135">
        <v>0</v>
      </c>
      <c r="N81" s="70">
        <f t="shared" si="4"/>
        <v>0</v>
      </c>
      <c r="O81" s="71">
        <f t="shared" si="5"/>
        <v>0</v>
      </c>
      <c r="P81" s="68">
        <v>0</v>
      </c>
      <c r="Q81" s="53">
        <f t="shared" si="6"/>
        <v>0</v>
      </c>
      <c r="R81" s="16" t="b">
        <v>1</v>
      </c>
      <c r="S81" s="104"/>
      <c r="T81" s="104"/>
    </row>
    <row r="82" spans="1:20" ht="12" customHeight="1">
      <c r="A82" s="27"/>
      <c r="B82" s="282" t="s">
        <v>58</v>
      </c>
      <c r="C82" s="283"/>
      <c r="D82" s="59">
        <v>0</v>
      </c>
      <c r="E82" s="60">
        <v>0</v>
      </c>
      <c r="F82" s="134">
        <v>0</v>
      </c>
      <c r="G82" s="135">
        <v>0</v>
      </c>
      <c r="H82" s="134">
        <v>0</v>
      </c>
      <c r="I82" s="135">
        <v>0</v>
      </c>
      <c r="J82" s="134">
        <v>0</v>
      </c>
      <c r="K82" s="135">
        <v>0</v>
      </c>
      <c r="L82" s="134">
        <v>0</v>
      </c>
      <c r="M82" s="135">
        <v>0</v>
      </c>
      <c r="N82" s="70">
        <f t="shared" si="4"/>
        <v>0</v>
      </c>
      <c r="O82" s="71">
        <f t="shared" si="5"/>
        <v>0</v>
      </c>
      <c r="P82" s="68">
        <v>0</v>
      </c>
      <c r="Q82" s="53">
        <f t="shared" si="6"/>
        <v>0</v>
      </c>
      <c r="R82" s="16" t="b">
        <v>1</v>
      </c>
      <c r="S82" s="104"/>
      <c r="T82" s="104"/>
    </row>
    <row r="83" spans="1:20" ht="15">
      <c r="A83" s="27"/>
      <c r="B83" s="282" t="s">
        <v>59</v>
      </c>
      <c r="C83" s="283"/>
      <c r="D83" s="59">
        <v>0</v>
      </c>
      <c r="E83" s="60">
        <v>0</v>
      </c>
      <c r="F83" s="134">
        <v>0</v>
      </c>
      <c r="G83" s="135">
        <v>0</v>
      </c>
      <c r="H83" s="134">
        <v>0</v>
      </c>
      <c r="I83" s="135">
        <v>0</v>
      </c>
      <c r="J83" s="134">
        <v>0</v>
      </c>
      <c r="K83" s="135">
        <v>0</v>
      </c>
      <c r="L83" s="134">
        <v>0</v>
      </c>
      <c r="M83" s="135">
        <v>0</v>
      </c>
      <c r="N83" s="70">
        <f t="shared" si="4"/>
        <v>0</v>
      </c>
      <c r="O83" s="71">
        <f t="shared" si="5"/>
        <v>0</v>
      </c>
      <c r="P83" s="68">
        <v>0</v>
      </c>
      <c r="Q83" s="53">
        <f t="shared" si="6"/>
        <v>0</v>
      </c>
      <c r="R83" s="16" t="b">
        <v>1</v>
      </c>
      <c r="S83" s="104"/>
      <c r="T83" s="104"/>
    </row>
    <row r="84" spans="1:20" ht="30" customHeight="1">
      <c r="A84" s="27"/>
      <c r="B84" s="291">
        <f>COUNTA(B72:C83)</f>
        <v>12</v>
      </c>
      <c r="C84" s="292"/>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284" t="s">
        <v>60</v>
      </c>
      <c r="C86" s="285"/>
      <c r="D86" s="59">
        <v>0</v>
      </c>
      <c r="E86" s="60">
        <v>0</v>
      </c>
      <c r="F86" s="134">
        <v>0</v>
      </c>
      <c r="G86" s="135">
        <v>0</v>
      </c>
      <c r="H86" s="134">
        <v>0</v>
      </c>
      <c r="I86" s="135">
        <v>0</v>
      </c>
      <c r="J86" s="134">
        <v>0</v>
      </c>
      <c r="K86" s="135">
        <v>0</v>
      </c>
      <c r="L86" s="134">
        <v>0</v>
      </c>
      <c r="M86" s="135">
        <v>0</v>
      </c>
      <c r="N86" s="70">
        <f>IF(ISERROR(L86+J86+H86+F86),"Invalid Input",L86+J86+H86+F86)</f>
        <v>0</v>
      </c>
      <c r="O86" s="71">
        <f>IF(ISERROR(G86+I86+K86+M86),"Invalid Input",G86+I86+K86+M86)</f>
        <v>0</v>
      </c>
      <c r="P86" s="68">
        <v>0</v>
      </c>
      <c r="Q86" s="53">
        <f>IF(ISERROR(P86-O86),"Invalid Input",(P86-O86))</f>
        <v>0</v>
      </c>
      <c r="R86" s="16" t="b">
        <v>1</v>
      </c>
      <c r="S86" s="104"/>
      <c r="T86" s="104"/>
    </row>
    <row r="87" spans="1:20" ht="15">
      <c r="A87" s="28"/>
      <c r="B87" s="39"/>
      <c r="C87" s="40"/>
      <c r="D87" s="86"/>
      <c r="E87" s="86"/>
      <c r="F87" s="86"/>
      <c r="G87" s="87"/>
      <c r="H87" s="86"/>
      <c r="I87" s="87"/>
      <c r="J87" s="86"/>
      <c r="K87" s="87"/>
      <c r="L87" s="86"/>
      <c r="M87" s="87"/>
      <c r="N87" s="43"/>
      <c r="O87" s="52"/>
      <c r="P87" s="86"/>
      <c r="Q87" s="54"/>
      <c r="R87" s="16" t="b">
        <v>1</v>
      </c>
      <c r="S87" s="105"/>
      <c r="T87" s="105"/>
    </row>
    <row r="88" spans="1:4" ht="15">
      <c r="A88" s="75" t="str">
        <f>SheetNames!A13</f>
        <v>DC48</v>
      </c>
      <c r="D88" s="75"/>
    </row>
  </sheetData>
  <sheetProtection/>
  <mergeCells count="48">
    <mergeCell ref="B42:C42"/>
    <mergeCell ref="B61:C61"/>
    <mergeCell ref="B30:C30"/>
    <mergeCell ref="B34:C34"/>
    <mergeCell ref="B29:C29"/>
    <mergeCell ref="B40:C40"/>
    <mergeCell ref="B43:C43"/>
    <mergeCell ref="A45:C45"/>
    <mergeCell ref="B49:C49"/>
    <mergeCell ref="B47:C47"/>
    <mergeCell ref="A22:C22"/>
    <mergeCell ref="B25:C25"/>
    <mergeCell ref="B26:C26"/>
    <mergeCell ref="B27:C27"/>
    <mergeCell ref="B28:C28"/>
    <mergeCell ref="B24:C24"/>
    <mergeCell ref="B53:C53"/>
    <mergeCell ref="B57:C57"/>
    <mergeCell ref="B59:C59"/>
    <mergeCell ref="B55:C55"/>
    <mergeCell ref="B62:C62"/>
    <mergeCell ref="B72:C72"/>
    <mergeCell ref="B32:C32"/>
    <mergeCell ref="B33:C33"/>
    <mergeCell ref="B41:C41"/>
    <mergeCell ref="B36:C36"/>
    <mergeCell ref="B37:C37"/>
    <mergeCell ref="A38:C38"/>
    <mergeCell ref="B84:C84"/>
    <mergeCell ref="B75:C75"/>
    <mergeCell ref="B76:C76"/>
    <mergeCell ref="B80:C80"/>
    <mergeCell ref="B86:C86"/>
    <mergeCell ref="B48:C48"/>
    <mergeCell ref="B77:C77"/>
    <mergeCell ref="B78:C78"/>
    <mergeCell ref="B79:C79"/>
    <mergeCell ref="B50:C50"/>
    <mergeCell ref="A51:C51"/>
    <mergeCell ref="B54:C54"/>
    <mergeCell ref="B58:C58"/>
    <mergeCell ref="B63:C63"/>
    <mergeCell ref="B64:C64"/>
    <mergeCell ref="B83:C83"/>
    <mergeCell ref="B74:C74"/>
    <mergeCell ref="B81:C81"/>
    <mergeCell ref="B82:C82"/>
    <mergeCell ref="B73:C73"/>
  </mergeCells>
  <dataValidations count="1">
    <dataValidation type="whole" allowBlank="1" showInputMessage="1" showErrorMessage="1" sqref="D5:D15 D24:M86">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5" r:id="rId1"/>
  <rowBreaks count="1" manualBreakCount="1">
    <brk id="1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V88"/>
  <sheetViews>
    <sheetView showGridLines="0" zoomScale="85" zoomScaleNormal="85" zoomScalePageLayoutView="0" workbookViewId="0" topLeftCell="A1">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"&amp;VLOOKUP(A88,SheetNames!A2:C13,3,FALSE)</f>
        <v>Summary - Gauteng</v>
      </c>
      <c r="B1" s="65"/>
      <c r="C1" s="66"/>
      <c r="D1" s="1"/>
      <c r="E1" s="1"/>
      <c r="F1" s="1"/>
      <c r="G1" s="1"/>
      <c r="H1" s="1"/>
      <c r="I1" s="1"/>
      <c r="J1" s="1"/>
      <c r="K1" s="1"/>
      <c r="L1" s="1"/>
      <c r="M1" s="1"/>
      <c r="N1" s="1"/>
      <c r="O1" s="1"/>
      <c r="P1" s="1"/>
      <c r="Q1" s="1"/>
      <c r="R1" s="1"/>
      <c r="S1" s="94"/>
      <c r="T1" s="94"/>
    </row>
    <row r="3" spans="1:20" ht="21.75" customHeight="1">
      <c r="A3" s="91" t="s">
        <v>115</v>
      </c>
      <c r="B3" s="62"/>
      <c r="C3" s="63"/>
      <c r="D3" s="64"/>
      <c r="E3" s="3"/>
      <c r="F3" s="1"/>
      <c r="G3" s="1"/>
      <c r="H3" s="1"/>
      <c r="I3" s="1"/>
      <c r="J3" s="1"/>
      <c r="K3" s="1"/>
      <c r="L3" s="1"/>
      <c r="M3" s="1"/>
      <c r="N3" s="1"/>
      <c r="O3" s="1"/>
      <c r="P3" s="1"/>
      <c r="Q3" s="1"/>
      <c r="R3" s="1"/>
      <c r="S3" s="94"/>
      <c r="T3" s="94"/>
    </row>
    <row r="4" ht="33">
      <c r="D4" s="90" t="s">
        <v>34</v>
      </c>
    </row>
    <row r="5" spans="3:5" ht="30">
      <c r="C5" s="95" t="s">
        <v>63</v>
      </c>
      <c r="D5" s="108">
        <f>SUM(EKU:DC48!D5)</f>
        <v>2523317</v>
      </c>
      <c r="E5" s="93" t="s">
        <v>37</v>
      </c>
    </row>
    <row r="6" spans="3:5" ht="15">
      <c r="C6" s="95" t="s">
        <v>30</v>
      </c>
      <c r="D6" s="108">
        <f>SUM(EKU:DC48!D6)</f>
        <v>214936</v>
      </c>
      <c r="E6" s="92" t="s">
        <v>33</v>
      </c>
    </row>
    <row r="7" spans="1:20" ht="30">
      <c r="A7" s="67"/>
      <c r="B7" s="62"/>
      <c r="C7" s="96" t="s">
        <v>64</v>
      </c>
      <c r="D7" s="108">
        <f>SUM(EKU:DC48!D7)</f>
        <v>500</v>
      </c>
      <c r="E7" s="92" t="s">
        <v>32</v>
      </c>
      <c r="F7" s="1"/>
      <c r="G7" s="1"/>
      <c r="H7" s="1"/>
      <c r="I7" s="1"/>
      <c r="J7" s="1"/>
      <c r="K7" s="1"/>
      <c r="L7" s="1"/>
      <c r="M7" s="1"/>
      <c r="N7" s="1"/>
      <c r="O7" s="1"/>
      <c r="P7" s="1"/>
      <c r="Q7" s="1"/>
      <c r="R7" s="1"/>
      <c r="S7" s="94"/>
      <c r="T7" s="94"/>
    </row>
    <row r="8" spans="1:20" ht="15">
      <c r="A8" s="67"/>
      <c r="B8" s="62"/>
      <c r="C8" s="115" t="s">
        <v>65</v>
      </c>
      <c r="D8" s="108">
        <f>SUM(EKU:DC48!D8)</f>
        <v>1055450</v>
      </c>
      <c r="E8" s="92" t="s">
        <v>33</v>
      </c>
      <c r="F8" s="1"/>
      <c r="G8" s="1"/>
      <c r="H8" s="1"/>
      <c r="I8" s="1"/>
      <c r="J8" s="1"/>
      <c r="K8" s="1"/>
      <c r="L8" s="1"/>
      <c r="M8" s="1"/>
      <c r="N8" s="1"/>
      <c r="O8" s="1"/>
      <c r="P8" s="1"/>
      <c r="Q8" s="1"/>
      <c r="R8" s="1"/>
      <c r="S8" s="94"/>
      <c r="T8" s="94"/>
    </row>
    <row r="9" spans="1:20" ht="15.75" customHeight="1">
      <c r="A9" s="67"/>
      <c r="B9" s="62"/>
      <c r="C9" s="97" t="s">
        <v>66</v>
      </c>
      <c r="D9" s="108">
        <f>SUM(EKU:DC48!D9)</f>
        <v>9918</v>
      </c>
      <c r="E9" s="92" t="s">
        <v>33</v>
      </c>
      <c r="F9" s="1"/>
      <c r="G9" s="1"/>
      <c r="H9" s="1"/>
      <c r="I9" s="1"/>
      <c r="J9" s="1"/>
      <c r="K9" s="1"/>
      <c r="L9" s="1"/>
      <c r="M9" s="1"/>
      <c r="N9" s="1"/>
      <c r="O9" s="1"/>
      <c r="P9" s="1"/>
      <c r="Q9" s="1"/>
      <c r="R9" s="1"/>
      <c r="S9" s="94"/>
      <c r="T9" s="94"/>
    </row>
    <row r="10" spans="1:20" ht="15">
      <c r="A10" s="67"/>
      <c r="B10" s="62"/>
      <c r="C10" s="96" t="s">
        <v>67</v>
      </c>
      <c r="D10" s="108">
        <f>SUM(EKU:DC48!D10)</f>
        <v>2640929</v>
      </c>
      <c r="E10" s="92" t="s">
        <v>33</v>
      </c>
      <c r="F10" s="1"/>
      <c r="G10" s="1"/>
      <c r="H10" s="1"/>
      <c r="I10" s="1"/>
      <c r="J10" s="1"/>
      <c r="K10" s="1"/>
      <c r="L10" s="1"/>
      <c r="M10" s="1"/>
      <c r="N10" s="1"/>
      <c r="O10" s="1"/>
      <c r="P10" s="1"/>
      <c r="Q10" s="1"/>
      <c r="R10" s="1"/>
      <c r="S10" s="94"/>
      <c r="T10" s="94"/>
    </row>
    <row r="11" spans="1:20" ht="15">
      <c r="A11" s="67"/>
      <c r="B11" s="62"/>
      <c r="C11" s="96" t="s">
        <v>68</v>
      </c>
      <c r="D11" s="108">
        <f>SUM(EKU:DC48!D11)</f>
        <v>453941</v>
      </c>
      <c r="E11" s="92" t="s">
        <v>33</v>
      </c>
      <c r="F11" s="1"/>
      <c r="G11" s="1"/>
      <c r="H11" s="1"/>
      <c r="I11" s="1"/>
      <c r="J11" s="1"/>
      <c r="K11" s="1"/>
      <c r="L11" s="1"/>
      <c r="M11" s="1"/>
      <c r="N11" s="1"/>
      <c r="O11" s="1"/>
      <c r="P11" s="1"/>
      <c r="Q11" s="1"/>
      <c r="R11" s="1"/>
      <c r="S11" s="94"/>
      <c r="T11" s="94"/>
    </row>
    <row r="12" spans="1:20" ht="15">
      <c r="A12" s="67"/>
      <c r="B12" s="62"/>
      <c r="C12" s="96" t="s">
        <v>69</v>
      </c>
      <c r="D12" s="108">
        <f>SUM(EKU:DC48!D12)</f>
        <v>2461967</v>
      </c>
      <c r="E12" s="92" t="s">
        <v>33</v>
      </c>
      <c r="F12" s="1"/>
      <c r="G12" s="1"/>
      <c r="H12" s="1"/>
      <c r="I12" s="1"/>
      <c r="J12" s="1"/>
      <c r="K12" s="1"/>
      <c r="L12" s="1"/>
      <c r="M12" s="1"/>
      <c r="N12" s="1"/>
      <c r="O12" s="1"/>
      <c r="P12" s="1"/>
      <c r="Q12" s="1"/>
      <c r="R12" s="1"/>
      <c r="S12" s="94"/>
      <c r="T12" s="94"/>
    </row>
    <row r="13" spans="1:20" ht="15">
      <c r="A13" s="67"/>
      <c r="B13" s="62"/>
      <c r="C13" s="96" t="s">
        <v>70</v>
      </c>
      <c r="D13" s="108">
        <f>SUM(EKU:DC48!D13)</f>
        <v>276006</v>
      </c>
      <c r="E13" s="92" t="s">
        <v>33</v>
      </c>
      <c r="F13" s="1"/>
      <c r="G13" s="1"/>
      <c r="H13" s="1"/>
      <c r="I13" s="1"/>
      <c r="J13" s="1"/>
      <c r="K13" s="1"/>
      <c r="L13" s="1"/>
      <c r="M13" s="1"/>
      <c r="N13" s="1"/>
      <c r="O13" s="1"/>
      <c r="P13" s="1"/>
      <c r="Q13" s="1"/>
      <c r="R13" s="1"/>
      <c r="S13" s="94"/>
      <c r="T13" s="94"/>
    </row>
    <row r="14" spans="1:20" ht="30">
      <c r="A14" s="67"/>
      <c r="B14" s="62"/>
      <c r="C14" s="96" t="s">
        <v>71</v>
      </c>
      <c r="D14" s="108">
        <f>SUM(EKU:DC48!D14)</f>
        <v>2454680</v>
      </c>
      <c r="E14" s="92" t="s">
        <v>33</v>
      </c>
      <c r="F14" s="1"/>
      <c r="G14" s="1"/>
      <c r="H14" s="1"/>
      <c r="I14" s="1"/>
      <c r="J14" s="1"/>
      <c r="K14" s="1"/>
      <c r="L14" s="1"/>
      <c r="M14" s="1"/>
      <c r="N14" s="1"/>
      <c r="O14" s="1"/>
      <c r="P14" s="1"/>
      <c r="Q14" s="1"/>
      <c r="R14" s="1"/>
      <c r="S14" s="94"/>
      <c r="T14" s="94"/>
    </row>
    <row r="15" spans="1:20" ht="15">
      <c r="A15" s="67"/>
      <c r="B15" s="62"/>
      <c r="C15" s="95" t="s">
        <v>72</v>
      </c>
      <c r="D15" s="108">
        <f>SUM(EKU:DC48!D15)</f>
        <v>568871</v>
      </c>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120</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116</v>
      </c>
      <c r="E18" s="8" t="s">
        <v>117</v>
      </c>
      <c r="F18" s="6" t="s">
        <v>2</v>
      </c>
      <c r="G18" s="7" t="s">
        <v>6</v>
      </c>
      <c r="H18" s="6" t="s">
        <v>3</v>
      </c>
      <c r="I18" s="7" t="s">
        <v>7</v>
      </c>
      <c r="J18" s="6" t="s">
        <v>4</v>
      </c>
      <c r="K18" s="7" t="s">
        <v>8</v>
      </c>
      <c r="L18" s="6" t="s">
        <v>5</v>
      </c>
      <c r="M18" s="56" t="s">
        <v>9</v>
      </c>
      <c r="N18" s="6" t="s">
        <v>10</v>
      </c>
      <c r="O18" s="44" t="s">
        <v>118</v>
      </c>
      <c r="P18" s="7" t="s">
        <v>119</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297" t="s">
        <v>19</v>
      </c>
      <c r="B22" s="298"/>
      <c r="C22" s="29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289" t="s">
        <v>73</v>
      </c>
      <c r="C24" s="290">
        <v>0</v>
      </c>
      <c r="D24" s="59">
        <f>SUM(EKU:DC48!D24)</f>
        <v>6293</v>
      </c>
      <c r="E24" s="60">
        <f>SUM(EKU:DC48!E24)</f>
        <v>335</v>
      </c>
      <c r="F24" s="55">
        <f>SUM(EKU:DC48!F24)</f>
        <v>0</v>
      </c>
      <c r="G24" s="61">
        <f>SUM(EKU:DC48!G24)</f>
        <v>0</v>
      </c>
      <c r="H24" s="55">
        <f>SUM(EKU:DC48!H24)</f>
        <v>60</v>
      </c>
      <c r="I24" s="61">
        <f>SUM(EKU:DC48!I24)</f>
        <v>146</v>
      </c>
      <c r="J24" s="55">
        <f>SUM(EKU:DC48!J24)</f>
        <v>30</v>
      </c>
      <c r="K24" s="61">
        <f>SUM(EKU:DC48!K24)</f>
        <v>0</v>
      </c>
      <c r="L24" s="55">
        <f>SUM(EKU:DC48!L24)</f>
        <v>30</v>
      </c>
      <c r="M24" s="61">
        <f>SUM(EKU:DC48!M24)</f>
        <v>0</v>
      </c>
      <c r="N24" s="70">
        <f aca="true" t="shared" si="1" ref="N24:N36">IF(ISERROR(L24+J24+H24+F24),"Invalid Input",L24+J24+H24+F24)</f>
        <v>120</v>
      </c>
      <c r="O24" s="71">
        <f aca="true" t="shared" si="2" ref="O24:O36">IF(ISERROR(G24+I24+K24+M24),"Invalid Input",G24+I24+K24+M24)</f>
        <v>146</v>
      </c>
      <c r="P24" s="68">
        <f>SUM(EKU:DC48!P24)</f>
        <v>0</v>
      </c>
      <c r="Q24" s="53">
        <f aca="true" t="shared" si="3" ref="Q24:Q36">IF(ISERROR(P24-O24),"Invalid Input",(P24-O24))</f>
        <v>-146</v>
      </c>
      <c r="R24" s="16" t="b">
        <v>1</v>
      </c>
      <c r="S24" s="102"/>
      <c r="T24" s="102"/>
    </row>
    <row r="25" spans="1:20" ht="15" customHeight="1">
      <c r="A25" s="23"/>
      <c r="B25" s="289" t="s">
        <v>74</v>
      </c>
      <c r="C25" s="290">
        <v>0</v>
      </c>
      <c r="D25" s="59">
        <f>SUM(EKU:DC48!D25)</f>
        <v>0</v>
      </c>
      <c r="E25" s="60">
        <f>SUM(EKU:DC48!E25)</f>
        <v>0</v>
      </c>
      <c r="F25" s="55">
        <f>SUM(EKU:DC48!F25)</f>
        <v>0</v>
      </c>
      <c r="G25" s="61">
        <f>SUM(EKU:DC48!G25)</f>
        <v>0</v>
      </c>
      <c r="H25" s="55">
        <f>SUM(EKU:DC48!H25)</f>
        <v>0</v>
      </c>
      <c r="I25" s="61">
        <f>SUM(EKU:DC48!I25)</f>
        <v>0</v>
      </c>
      <c r="J25" s="55">
        <f>SUM(EKU:DC48!J25)</f>
        <v>0</v>
      </c>
      <c r="K25" s="61">
        <f>SUM(EKU:DC48!K25)</f>
        <v>0</v>
      </c>
      <c r="L25" s="55">
        <f>SUM(EKU:DC48!L25)</f>
        <v>0</v>
      </c>
      <c r="M25" s="61">
        <f>SUM(EKU:DC48!M25)</f>
        <v>0</v>
      </c>
      <c r="N25" s="70">
        <f t="shared" si="1"/>
        <v>0</v>
      </c>
      <c r="O25" s="71">
        <f t="shared" si="2"/>
        <v>0</v>
      </c>
      <c r="P25" s="68">
        <f>SUM(EKU:DC48!P25)</f>
        <v>0</v>
      </c>
      <c r="Q25" s="53">
        <f t="shared" si="3"/>
        <v>0</v>
      </c>
      <c r="R25" s="16" t="b">
        <v>1</v>
      </c>
      <c r="S25" s="102"/>
      <c r="T25" s="102"/>
    </row>
    <row r="26" spans="1:20" ht="15" customHeight="1">
      <c r="A26" s="23"/>
      <c r="B26" s="289" t="s">
        <v>28</v>
      </c>
      <c r="C26" s="290">
        <v>0</v>
      </c>
      <c r="D26" s="59">
        <f>SUM(EKU:DC48!D26)</f>
        <v>0</v>
      </c>
      <c r="E26" s="60">
        <f>SUM(EKU:DC48!E26)</f>
        <v>0</v>
      </c>
      <c r="F26" s="55">
        <f>SUM(EKU:DC48!F26)</f>
        <v>0</v>
      </c>
      <c r="G26" s="61">
        <f>SUM(EKU:DC48!G26)</f>
        <v>0</v>
      </c>
      <c r="H26" s="55">
        <f>SUM(EKU:DC48!H26)</f>
        <v>0</v>
      </c>
      <c r="I26" s="61">
        <f>SUM(EKU:DC48!I26)</f>
        <v>0</v>
      </c>
      <c r="J26" s="55">
        <f>SUM(EKU:DC48!J26)</f>
        <v>0</v>
      </c>
      <c r="K26" s="61">
        <f>SUM(EKU:DC48!K26)</f>
        <v>0</v>
      </c>
      <c r="L26" s="55">
        <f>SUM(EKU:DC48!L26)</f>
        <v>0</v>
      </c>
      <c r="M26" s="61">
        <f>SUM(EKU:DC48!M26)</f>
        <v>0</v>
      </c>
      <c r="N26" s="70">
        <f t="shared" si="1"/>
        <v>0</v>
      </c>
      <c r="O26" s="71">
        <f t="shared" si="2"/>
        <v>0</v>
      </c>
      <c r="P26" s="68">
        <f>SUM(EKU:DC48!P26)</f>
        <v>0</v>
      </c>
      <c r="Q26" s="53">
        <f t="shared" si="3"/>
        <v>0</v>
      </c>
      <c r="R26" s="16" t="b">
        <v>1</v>
      </c>
      <c r="S26" s="102"/>
      <c r="T26" s="102"/>
    </row>
    <row r="27" spans="1:20" ht="15" customHeight="1">
      <c r="A27" s="23"/>
      <c r="B27" s="289" t="s">
        <v>29</v>
      </c>
      <c r="C27" s="290">
        <v>0</v>
      </c>
      <c r="D27" s="59">
        <f>SUM(EKU:DC48!D27)</f>
        <v>0</v>
      </c>
      <c r="E27" s="60">
        <f>SUM(EKU:DC48!E27)</f>
        <v>0</v>
      </c>
      <c r="F27" s="55">
        <f>SUM(EKU:DC48!F27)</f>
        <v>0</v>
      </c>
      <c r="G27" s="61">
        <f>SUM(EKU:DC48!G27)</f>
        <v>0</v>
      </c>
      <c r="H27" s="55">
        <f>SUM(EKU:DC48!H27)</f>
        <v>0</v>
      </c>
      <c r="I27" s="61">
        <f>SUM(EKU:DC48!I27)</f>
        <v>0</v>
      </c>
      <c r="J27" s="55">
        <f>SUM(EKU:DC48!J27)</f>
        <v>0</v>
      </c>
      <c r="K27" s="61">
        <f>SUM(EKU:DC48!K27)</f>
        <v>0</v>
      </c>
      <c r="L27" s="55">
        <f>SUM(EKU:DC48!L27)</f>
        <v>0</v>
      </c>
      <c r="M27" s="61">
        <f>SUM(EKU:DC48!M27)</f>
        <v>0</v>
      </c>
      <c r="N27" s="70">
        <f t="shared" si="1"/>
        <v>0</v>
      </c>
      <c r="O27" s="71">
        <f t="shared" si="2"/>
        <v>0</v>
      </c>
      <c r="P27" s="68">
        <f>SUM(EKU:DC48!P27)</f>
        <v>0</v>
      </c>
      <c r="Q27" s="53">
        <f t="shared" si="3"/>
        <v>0</v>
      </c>
      <c r="R27" s="16" t="b">
        <v>1</v>
      </c>
      <c r="S27" s="102"/>
      <c r="T27" s="102"/>
    </row>
    <row r="28" spans="1:20" ht="15" customHeight="1">
      <c r="A28" s="23"/>
      <c r="B28" s="295" t="s">
        <v>113</v>
      </c>
      <c r="C28" s="296"/>
      <c r="D28" s="59">
        <f>SUM(EKU:DC48!D28)</f>
        <v>0</v>
      </c>
      <c r="E28" s="60">
        <f>SUM(EKU:DC48!E28)</f>
        <v>0</v>
      </c>
      <c r="F28" s="55">
        <f>SUM(EKU:DC48!F28)</f>
        <v>0</v>
      </c>
      <c r="G28" s="61">
        <f>SUM(EKU:DC48!G28)</f>
        <v>0</v>
      </c>
      <c r="H28" s="55">
        <f>SUM(EKU:DC48!H28)</f>
        <v>0</v>
      </c>
      <c r="I28" s="61">
        <f>SUM(EKU:DC48!I28)</f>
        <v>0</v>
      </c>
      <c r="J28" s="55">
        <f>SUM(EKU:DC48!J28)</f>
        <v>0</v>
      </c>
      <c r="K28" s="61">
        <f>SUM(EKU:DC48!K28)</f>
        <v>0</v>
      </c>
      <c r="L28" s="55">
        <f>SUM(EKU:DC48!L28)</f>
        <v>0</v>
      </c>
      <c r="M28" s="61">
        <f>SUM(EKU:DC48!M28)</f>
        <v>0</v>
      </c>
      <c r="N28" s="70">
        <f t="shared" si="1"/>
        <v>0</v>
      </c>
      <c r="O28" s="71">
        <f t="shared" si="2"/>
        <v>0</v>
      </c>
      <c r="P28" s="68">
        <f>SUM(EKU:DC48!P28)</f>
        <v>0</v>
      </c>
      <c r="Q28" s="53">
        <f t="shared" si="3"/>
        <v>0</v>
      </c>
      <c r="R28" s="16" t="b">
        <v>1</v>
      </c>
      <c r="S28" s="102"/>
      <c r="T28" s="102"/>
    </row>
    <row r="29" spans="1:20" ht="15" customHeight="1">
      <c r="A29" s="23"/>
      <c r="B29" s="289" t="s">
        <v>35</v>
      </c>
      <c r="C29" s="290">
        <v>0</v>
      </c>
      <c r="D29" s="59">
        <f>SUM(EKU:DC48!D29)</f>
        <v>9</v>
      </c>
      <c r="E29" s="60">
        <f>SUM(EKU:DC48!E29)</f>
        <v>36</v>
      </c>
      <c r="F29" s="55">
        <f>SUM(EKU:DC48!F29)</f>
        <v>1</v>
      </c>
      <c r="G29" s="61">
        <f>SUM(EKU:DC48!G29)</f>
        <v>1</v>
      </c>
      <c r="H29" s="55">
        <f>SUM(EKU:DC48!H29)</f>
        <v>0</v>
      </c>
      <c r="I29" s="61">
        <f>SUM(EKU:DC48!I29)</f>
        <v>0</v>
      </c>
      <c r="J29" s="55">
        <f>SUM(EKU:DC48!J29)</f>
        <v>1</v>
      </c>
      <c r="K29" s="61">
        <f>SUM(EKU:DC48!K29)</f>
        <v>0</v>
      </c>
      <c r="L29" s="55">
        <f>SUM(EKU:DC48!L29)</f>
        <v>2</v>
      </c>
      <c r="M29" s="61">
        <f>SUM(EKU:DC48!M29)</f>
        <v>0</v>
      </c>
      <c r="N29" s="70">
        <f t="shared" si="1"/>
        <v>4</v>
      </c>
      <c r="O29" s="71">
        <f t="shared" si="2"/>
        <v>1</v>
      </c>
      <c r="P29" s="68">
        <f>SUM(EKU:DC48!P29)</f>
        <v>0</v>
      </c>
      <c r="Q29" s="53">
        <f t="shared" si="3"/>
        <v>-1</v>
      </c>
      <c r="R29" s="16" t="b">
        <v>1</v>
      </c>
      <c r="S29" s="102"/>
      <c r="T29" s="102"/>
    </row>
    <row r="30" spans="1:20" ht="15" customHeight="1">
      <c r="A30" s="23"/>
      <c r="B30" s="289" t="s">
        <v>36</v>
      </c>
      <c r="C30" s="290"/>
      <c r="D30" s="59">
        <f>SUM(EKU:DC48!D30)</f>
        <v>442675</v>
      </c>
      <c r="E30" s="60">
        <f>SUM(EKU:DC48!E30)</f>
        <v>101912</v>
      </c>
      <c r="F30" s="55">
        <f>SUM(EKU:DC48!F30)</f>
        <v>18845</v>
      </c>
      <c r="G30" s="61">
        <f>SUM(EKU:DC48!G30)</f>
        <v>1444</v>
      </c>
      <c r="H30" s="55">
        <f>SUM(EKU:DC48!H30)</f>
        <v>17845</v>
      </c>
      <c r="I30" s="61">
        <f>SUM(EKU:DC48!I30)</f>
        <v>17466</v>
      </c>
      <c r="J30" s="55">
        <f>SUM(EKU:DC48!J30)</f>
        <v>18045</v>
      </c>
      <c r="K30" s="61">
        <f>SUM(EKU:DC48!K30)</f>
        <v>262</v>
      </c>
      <c r="L30" s="55">
        <f>SUM(EKU:DC48!L30)</f>
        <v>18245</v>
      </c>
      <c r="M30" s="61">
        <f>SUM(EKU:DC48!M30)</f>
        <v>0</v>
      </c>
      <c r="N30" s="70">
        <f t="shared" si="1"/>
        <v>72980</v>
      </c>
      <c r="O30" s="71">
        <f t="shared" si="2"/>
        <v>19172</v>
      </c>
      <c r="P30" s="68">
        <f>SUM(EKU:DC48!P30)</f>
        <v>0</v>
      </c>
      <c r="Q30" s="53">
        <f t="shared" si="3"/>
        <v>-19172</v>
      </c>
      <c r="R30" s="16" t="b">
        <v>1</v>
      </c>
      <c r="S30" s="102"/>
      <c r="T30" s="102"/>
    </row>
    <row r="31" spans="1:20" ht="15" customHeight="1">
      <c r="A31" s="23"/>
      <c r="B31" s="109" t="s">
        <v>111</v>
      </c>
      <c r="C31" s="111"/>
      <c r="D31" s="59">
        <f>SUM(EKU:DC48!D31)</f>
        <v>91</v>
      </c>
      <c r="E31" s="60">
        <f>SUM(EKU:DC48!E31)</f>
        <v>38</v>
      </c>
      <c r="F31" s="55">
        <f>SUM(EKU:DC48!F31)</f>
        <v>3</v>
      </c>
      <c r="G31" s="61">
        <f>SUM(EKU:DC48!G31)</f>
        <v>2</v>
      </c>
      <c r="H31" s="55">
        <f>SUM(EKU:DC48!H31)</f>
        <v>0</v>
      </c>
      <c r="I31" s="61">
        <f>SUM(EKU:DC48!I31)</f>
        <v>0</v>
      </c>
      <c r="J31" s="55">
        <f>SUM(EKU:DC48!J31)</f>
        <v>0</v>
      </c>
      <c r="K31" s="61">
        <f>SUM(EKU:DC48!K31)</f>
        <v>0</v>
      </c>
      <c r="L31" s="55">
        <f>SUM(EKU:DC48!L31)</f>
        <v>35</v>
      </c>
      <c r="M31" s="61">
        <f>SUM(EKU:DC48!M31)</f>
        <v>0</v>
      </c>
      <c r="N31" s="70">
        <f t="shared" si="1"/>
        <v>38</v>
      </c>
      <c r="O31" s="71">
        <f t="shared" si="2"/>
        <v>2</v>
      </c>
      <c r="P31" s="68">
        <f>SUM(EKU:DC48!P31)</f>
        <v>0</v>
      </c>
      <c r="Q31" s="53">
        <f t="shared" si="3"/>
        <v>-2</v>
      </c>
      <c r="R31" s="16"/>
      <c r="S31" s="102"/>
      <c r="T31" s="102"/>
    </row>
    <row r="32" spans="1:20" ht="15" customHeight="1">
      <c r="A32" s="23"/>
      <c r="B32" s="289" t="s">
        <v>31</v>
      </c>
      <c r="C32" s="290">
        <v>0</v>
      </c>
      <c r="D32" s="59">
        <f>SUM(EKU:DC48!D32)</f>
        <v>0</v>
      </c>
      <c r="E32" s="60">
        <f>SUM(EKU:DC48!E32)</f>
        <v>0</v>
      </c>
      <c r="F32" s="55">
        <f>SUM(EKU:DC48!F32)</f>
        <v>0</v>
      </c>
      <c r="G32" s="61">
        <f>SUM(EKU:DC48!G32)</f>
        <v>0</v>
      </c>
      <c r="H32" s="55">
        <f>SUM(EKU:DC48!H32)</f>
        <v>0</v>
      </c>
      <c r="I32" s="61">
        <f>SUM(EKU:DC48!I32)</f>
        <v>0</v>
      </c>
      <c r="J32" s="55">
        <f>SUM(EKU:DC48!J32)</f>
        <v>0</v>
      </c>
      <c r="K32" s="61">
        <f>SUM(EKU:DC48!K32)</f>
        <v>0</v>
      </c>
      <c r="L32" s="55">
        <f>SUM(EKU:DC48!L32)</f>
        <v>0</v>
      </c>
      <c r="M32" s="61">
        <f>SUM(EKU:DC48!M32)</f>
        <v>0</v>
      </c>
      <c r="N32" s="70">
        <f t="shared" si="1"/>
        <v>0</v>
      </c>
      <c r="O32" s="71">
        <f t="shared" si="2"/>
        <v>0</v>
      </c>
      <c r="P32" s="68">
        <f>SUM(EKU:DC48!P32)</f>
        <v>0</v>
      </c>
      <c r="Q32" s="53">
        <f t="shared" si="3"/>
        <v>0</v>
      </c>
      <c r="R32" s="16" t="b">
        <v>1</v>
      </c>
      <c r="S32" s="102"/>
      <c r="T32" s="102"/>
    </row>
    <row r="33" spans="1:20" ht="15" customHeight="1">
      <c r="A33" s="23"/>
      <c r="B33" s="289" t="s">
        <v>75</v>
      </c>
      <c r="C33" s="290">
        <v>0</v>
      </c>
      <c r="D33" s="59">
        <f>SUM(EKU:DC48!D33)</f>
        <v>421682</v>
      </c>
      <c r="E33" s="60">
        <f>SUM(EKU:DC48!E33)</f>
        <v>3022</v>
      </c>
      <c r="F33" s="55">
        <f>SUM(EKU:DC48!F33)</f>
        <v>602</v>
      </c>
      <c r="G33" s="61">
        <f>SUM(EKU:DC48!G33)</f>
        <v>822</v>
      </c>
      <c r="H33" s="55">
        <f>SUM(EKU:DC48!H33)</f>
        <v>600</v>
      </c>
      <c r="I33" s="61">
        <f>SUM(EKU:DC48!I33)</f>
        <v>221</v>
      </c>
      <c r="J33" s="55">
        <f>SUM(EKU:DC48!J33)</f>
        <v>800</v>
      </c>
      <c r="K33" s="61">
        <f>SUM(EKU:DC48!K33)</f>
        <v>262</v>
      </c>
      <c r="L33" s="55">
        <f>SUM(EKU:DC48!L33)</f>
        <v>1008</v>
      </c>
      <c r="M33" s="61">
        <f>SUM(EKU:DC48!M33)</f>
        <v>0</v>
      </c>
      <c r="N33" s="70">
        <f t="shared" si="1"/>
        <v>3010</v>
      </c>
      <c r="O33" s="71">
        <f t="shared" si="2"/>
        <v>1305</v>
      </c>
      <c r="P33" s="68">
        <f>SUM(EKU:DC48!P33)</f>
        <v>0</v>
      </c>
      <c r="Q33" s="53">
        <f t="shared" si="3"/>
        <v>-1305</v>
      </c>
      <c r="R33" s="16"/>
      <c r="S33" s="102"/>
      <c r="T33" s="102"/>
    </row>
    <row r="34" spans="1:20" ht="15" customHeight="1">
      <c r="A34" s="23"/>
      <c r="B34" s="289" t="s">
        <v>76</v>
      </c>
      <c r="C34" s="290"/>
      <c r="D34" s="59">
        <f>SUM(EKU:DC48!D34)</f>
        <v>20000</v>
      </c>
      <c r="E34" s="60">
        <f>SUM(EKU:DC48!E34)</f>
        <v>526</v>
      </c>
      <c r="F34" s="55">
        <f>SUM(EKU:DC48!F34)</f>
        <v>526</v>
      </c>
      <c r="G34" s="61">
        <f>SUM(EKU:DC48!G34)</f>
        <v>0</v>
      </c>
      <c r="H34" s="55">
        <f>SUM(EKU:DC48!H34)</f>
        <v>0</v>
      </c>
      <c r="I34" s="61">
        <f>SUM(EKU:DC48!I34)</f>
        <v>0</v>
      </c>
      <c r="J34" s="55">
        <f>SUM(EKU:DC48!J34)</f>
        <v>0</v>
      </c>
      <c r="K34" s="61">
        <f>SUM(EKU:DC48!K34)</f>
        <v>0</v>
      </c>
      <c r="L34" s="55">
        <f>SUM(EKU:DC48!L34)</f>
        <v>0</v>
      </c>
      <c r="M34" s="61">
        <f>SUM(EKU:DC48!M34)</f>
        <v>0</v>
      </c>
      <c r="N34" s="70">
        <f t="shared" si="1"/>
        <v>526</v>
      </c>
      <c r="O34" s="71">
        <f t="shared" si="2"/>
        <v>0</v>
      </c>
      <c r="P34" s="68">
        <f>SUM(EKU:DC48!P34)</f>
        <v>0</v>
      </c>
      <c r="Q34" s="53">
        <f t="shared" si="3"/>
        <v>0</v>
      </c>
      <c r="R34" s="16"/>
      <c r="S34" s="102"/>
      <c r="T34" s="102"/>
    </row>
    <row r="35" spans="1:256" s="85" customFormat="1" ht="16.5" customHeight="1">
      <c r="A35" s="23"/>
      <c r="B35" s="109" t="s">
        <v>112</v>
      </c>
      <c r="C35" s="111"/>
      <c r="D35" s="59">
        <f>SUM(EKU:DC48!D35)</f>
        <v>385461</v>
      </c>
      <c r="E35" s="60">
        <f>SUM(EKU:DC48!E35)</f>
        <v>4390</v>
      </c>
      <c r="F35" s="55">
        <f>SUM(EKU:DC48!F35)</f>
        <v>0</v>
      </c>
      <c r="G35" s="61">
        <f>SUM(EKU:DC48!G35)</f>
        <v>0</v>
      </c>
      <c r="H35" s="55">
        <f>SUM(EKU:DC48!H35)</f>
        <v>700</v>
      </c>
      <c r="I35" s="61">
        <f>SUM(EKU:DC48!I35)</f>
        <v>0</v>
      </c>
      <c r="J35" s="55">
        <f>SUM(EKU:DC48!J35)</f>
        <v>1230</v>
      </c>
      <c r="K35" s="61">
        <f>SUM(EKU:DC48!K35)</f>
        <v>0</v>
      </c>
      <c r="L35" s="55">
        <f>SUM(EKU:DC48!L35)</f>
        <v>2209</v>
      </c>
      <c r="M35" s="61">
        <f>SUM(EKU:DC48!M35)</f>
        <v>0</v>
      </c>
      <c r="N35" s="70">
        <f t="shared" si="1"/>
        <v>4139</v>
      </c>
      <c r="O35" s="71">
        <f t="shared" si="2"/>
        <v>0</v>
      </c>
      <c r="P35" s="68">
        <f>SUM(EKU:DC48!P35)</f>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289" t="s">
        <v>77</v>
      </c>
      <c r="C36" s="290"/>
      <c r="D36" s="59">
        <f>SUM(EKU:DC48!D36)</f>
        <v>84719</v>
      </c>
      <c r="E36" s="60">
        <f>SUM(EKU:DC48!E36)</f>
        <v>9620</v>
      </c>
      <c r="F36" s="55">
        <f>SUM(EKU:DC48!F36)</f>
        <v>1460</v>
      </c>
      <c r="G36" s="61">
        <f>SUM(EKU:DC48!G36)</f>
        <v>1451</v>
      </c>
      <c r="H36" s="55">
        <f>SUM(EKU:DC48!H36)</f>
        <v>1510</v>
      </c>
      <c r="I36" s="61">
        <f>SUM(EKU:DC48!I36)</f>
        <v>1975</v>
      </c>
      <c r="J36" s="55">
        <f>SUM(EKU:DC48!J36)</f>
        <v>2260</v>
      </c>
      <c r="K36" s="61">
        <f>SUM(EKU:DC48!K36)</f>
        <v>2586</v>
      </c>
      <c r="L36" s="55">
        <f>SUM(EKU:DC48!L36)</f>
        <v>750</v>
      </c>
      <c r="M36" s="61">
        <f>SUM(EKU:DC48!M36)</f>
        <v>0</v>
      </c>
      <c r="N36" s="70">
        <f t="shared" si="1"/>
        <v>5980</v>
      </c>
      <c r="O36" s="71">
        <f t="shared" si="2"/>
        <v>6012</v>
      </c>
      <c r="P36" s="68">
        <f>SUM(EKU:DC48!P36)</f>
        <v>0</v>
      </c>
      <c r="Q36" s="53">
        <f t="shared" si="3"/>
        <v>-6012</v>
      </c>
      <c r="R36" s="16" t="b">
        <v>1</v>
      </c>
      <c r="S36" s="102"/>
      <c r="T36" s="102"/>
    </row>
    <row r="37" spans="1:256" ht="7.5" customHeight="1">
      <c r="A37" s="81"/>
      <c r="B37" s="293">
        <f>COUNTA(B24:B36)</f>
        <v>13</v>
      </c>
      <c r="C37" s="294"/>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286" t="s">
        <v>38</v>
      </c>
      <c r="B38" s="287"/>
      <c r="C38" s="288"/>
      <c r="D38" s="82"/>
      <c r="E38" s="82"/>
      <c r="F38" s="82"/>
      <c r="G38" s="83"/>
      <c r="H38" s="82"/>
      <c r="I38" s="83"/>
      <c r="J38" s="82"/>
      <c r="K38" s="83"/>
      <c r="L38" s="82"/>
      <c r="M38" s="83"/>
      <c r="N38" s="42"/>
      <c r="O38" s="51"/>
      <c r="P38" s="82"/>
      <c r="Q38" s="53"/>
      <c r="R38" s="16" t="b">
        <v>1</v>
      </c>
      <c r="S38" s="102"/>
      <c r="T38" s="102"/>
    </row>
    <row r="39" spans="1:20" ht="15" customHeight="1">
      <c r="A39" s="112"/>
      <c r="B39" s="113"/>
      <c r="C39" s="114"/>
      <c r="D39" s="82"/>
      <c r="E39" s="82"/>
      <c r="F39" s="82"/>
      <c r="G39" s="83"/>
      <c r="H39" s="82"/>
      <c r="I39" s="83"/>
      <c r="J39" s="82"/>
      <c r="K39" s="83"/>
      <c r="L39" s="82"/>
      <c r="M39" s="83"/>
      <c r="N39" s="42"/>
      <c r="O39" s="51"/>
      <c r="P39" s="82"/>
      <c r="Q39" s="53"/>
      <c r="R39" s="16" t="b">
        <v>1</v>
      </c>
      <c r="S39" s="102"/>
      <c r="T39" s="102"/>
    </row>
    <row r="40" spans="1:20" ht="15" customHeight="1">
      <c r="A40" s="27"/>
      <c r="B40" s="289" t="s">
        <v>44</v>
      </c>
      <c r="C40" s="290">
        <v>0</v>
      </c>
      <c r="D40" s="59">
        <f>SUM(EKU:DC48!D40)</f>
        <v>414</v>
      </c>
      <c r="E40" s="60">
        <f>SUM(EKU:DC48!E40)</f>
        <v>40.57</v>
      </c>
      <c r="F40" s="55">
        <f>SUM(EKU:DC48!F40)</f>
        <v>6.22</v>
      </c>
      <c r="G40" s="61">
        <f>SUM(EKU:DC48!G40)</f>
        <v>6.01</v>
      </c>
      <c r="H40" s="55">
        <f>SUM(EKU:DC48!H40)</f>
        <v>2</v>
      </c>
      <c r="I40" s="61">
        <f>SUM(EKU:DC48!I40)</f>
        <v>6</v>
      </c>
      <c r="J40" s="55">
        <f>SUM(EKU:DC48!J40)</f>
        <v>11.870000000000001</v>
      </c>
      <c r="K40" s="61">
        <f>SUM(EKU:DC48!K40)</f>
        <v>7.816</v>
      </c>
      <c r="L40" s="55">
        <f>SUM(EKU:DC48!L40)</f>
        <v>10.629999999999999</v>
      </c>
      <c r="M40" s="61">
        <f>SUM(EKU:DC48!M40)</f>
        <v>0</v>
      </c>
      <c r="N40" s="70">
        <f>IF(ISERROR(L40+J40+H40+F40),"Invalid Input",L40+J40+H40+F40)</f>
        <v>30.72</v>
      </c>
      <c r="O40" s="71">
        <f>IF(ISERROR(G40+I40+K40+M40),"Invalid Input",G40+I40+K40+M40)</f>
        <v>19.826</v>
      </c>
      <c r="P40" s="68">
        <f>SUM(EKU:DC48!P40)</f>
        <v>0</v>
      </c>
      <c r="Q40" s="53">
        <f>IF(ISERROR(P40-O40),"Invalid Input",(P40-O40))</f>
        <v>-19.826</v>
      </c>
      <c r="R40" s="16" t="b">
        <v>1</v>
      </c>
      <c r="S40" s="102"/>
      <c r="T40" s="102"/>
    </row>
    <row r="41" spans="1:20" ht="15" customHeight="1">
      <c r="A41" s="27"/>
      <c r="B41" s="289" t="s">
        <v>43</v>
      </c>
      <c r="C41" s="290">
        <v>0</v>
      </c>
      <c r="D41" s="59">
        <f>SUM(EKU:DC48!D41)</f>
        <v>0</v>
      </c>
      <c r="E41" s="60">
        <f>SUM(EKU:DC48!E41)</f>
        <v>30</v>
      </c>
      <c r="F41" s="55">
        <f>SUM(EKU:DC48!F41)</f>
        <v>0</v>
      </c>
      <c r="G41" s="61">
        <f>SUM(EKU:DC48!G41)</f>
        <v>10</v>
      </c>
      <c r="H41" s="55">
        <f>SUM(EKU:DC48!H41)</f>
        <v>5</v>
      </c>
      <c r="I41" s="61">
        <f>SUM(EKU:DC48!I41)</f>
        <v>0</v>
      </c>
      <c r="J41" s="55">
        <f>SUM(EKU:DC48!J41)</f>
        <v>10</v>
      </c>
      <c r="K41" s="61">
        <f>SUM(EKU:DC48!K41)</f>
        <v>56</v>
      </c>
      <c r="L41" s="55">
        <f>SUM(EKU:DC48!L41)</f>
        <v>0</v>
      </c>
      <c r="M41" s="61">
        <f>SUM(EKU:DC48!M41)</f>
        <v>0</v>
      </c>
      <c r="N41" s="70">
        <f>IF(ISERROR(L41+J41+H41+F41),"Invalid Input",L41+J41+H41+F41)</f>
        <v>15</v>
      </c>
      <c r="O41" s="71">
        <f>IF(ISERROR(G41+I41+K41+M41),"Invalid Input",G41+I41+K41+M41)</f>
        <v>66</v>
      </c>
      <c r="P41" s="68">
        <f>SUM(EKU:DC48!P41)</f>
        <v>0</v>
      </c>
      <c r="Q41" s="53">
        <f>IF(ISERROR(P41-O41),"Invalid Input",(P41-O41))</f>
        <v>-66</v>
      </c>
      <c r="R41" s="16" t="b">
        <v>1</v>
      </c>
      <c r="S41" s="102"/>
      <c r="T41" s="102"/>
    </row>
    <row r="42" spans="1:20" ht="15" customHeight="1">
      <c r="A42" s="27"/>
      <c r="B42" s="289" t="s">
        <v>78</v>
      </c>
      <c r="C42" s="290">
        <v>0</v>
      </c>
      <c r="D42" s="59">
        <f>SUM(EKU:DC48!D42)</f>
        <v>144</v>
      </c>
      <c r="E42" s="60">
        <f>SUM(EKU:DC48!E42)</f>
        <v>2428</v>
      </c>
      <c r="F42" s="55">
        <f>SUM(EKU:DC48!F42)</f>
        <v>690</v>
      </c>
      <c r="G42" s="61">
        <f>SUM(EKU:DC48!G42)</f>
        <v>142.75</v>
      </c>
      <c r="H42" s="55">
        <f>SUM(EKU:DC48!H42)</f>
        <v>635</v>
      </c>
      <c r="I42" s="61">
        <f>SUM(EKU:DC48!I42)</f>
        <v>349.4</v>
      </c>
      <c r="J42" s="55">
        <f>SUM(EKU:DC48!J42)</f>
        <v>369</v>
      </c>
      <c r="K42" s="61">
        <f>SUM(EKU:DC48!K42)</f>
        <v>4</v>
      </c>
      <c r="L42" s="55">
        <f>SUM(EKU:DC48!L42)</f>
        <v>338</v>
      </c>
      <c r="M42" s="61">
        <f>SUM(EKU:DC48!M42)</f>
        <v>0</v>
      </c>
      <c r="N42" s="70">
        <f>IF(ISERROR(L42+J42+H42+F42),"Invalid Input",L42+J42+H42+F42)</f>
        <v>2032</v>
      </c>
      <c r="O42" s="71">
        <f>IF(ISERROR(G42+I42+K42+M42),"Invalid Input",G42+I42+K42+M42)</f>
        <v>496.15</v>
      </c>
      <c r="P42" s="68">
        <f>SUM(EKU:DC48!P42)</f>
        <v>0</v>
      </c>
      <c r="Q42" s="53">
        <f>IF(ISERROR(P42-O42),"Invalid Input",(P42-O42))</f>
        <v>-496.15</v>
      </c>
      <c r="R42" s="16" t="b">
        <v>1</v>
      </c>
      <c r="S42" s="102"/>
      <c r="T42" s="102"/>
    </row>
    <row r="43" spans="1:20" ht="13.5" customHeight="1">
      <c r="A43" s="27"/>
      <c r="B43" s="289" t="s">
        <v>79</v>
      </c>
      <c r="C43" s="290">
        <v>0</v>
      </c>
      <c r="D43" s="59">
        <f>SUM(EKU:DC48!D43)</f>
        <v>797989</v>
      </c>
      <c r="E43" s="60">
        <f>SUM(EKU:DC48!E43)</f>
        <v>26046.5</v>
      </c>
      <c r="F43" s="55">
        <f>SUM(EKU:DC48!F43)</f>
        <v>5301.2</v>
      </c>
      <c r="G43" s="61">
        <f>SUM(EKU:DC48!G43)</f>
        <v>269.56</v>
      </c>
      <c r="H43" s="55">
        <f>SUM(EKU:DC48!H43)</f>
        <v>10212</v>
      </c>
      <c r="I43" s="61">
        <f>SUM(EKU:DC48!I43)</f>
        <v>4576.329</v>
      </c>
      <c r="J43" s="55">
        <f>SUM(EKU:DC48!J43)</f>
        <v>257</v>
      </c>
      <c r="K43" s="61">
        <f>SUM(EKU:DC48!K43)</f>
        <v>2084.032</v>
      </c>
      <c r="L43" s="55">
        <f>SUM(EKU:DC48!L43)</f>
        <v>27</v>
      </c>
      <c r="M43" s="61">
        <f>SUM(EKU:DC48!M43)</f>
        <v>0</v>
      </c>
      <c r="N43" s="70">
        <f>IF(ISERROR(L43+J43+H43+F43),"Invalid Input",L43+J43+H43+F43)</f>
        <v>15797.2</v>
      </c>
      <c r="O43" s="71">
        <f>IF(ISERROR(G43+I43+K43+M43),"Invalid Input",G43+I43+K43+M43)</f>
        <v>6929.921</v>
      </c>
      <c r="P43" s="68">
        <f>SUM(EKU:DC48!P43)</f>
        <v>0</v>
      </c>
      <c r="Q43" s="53">
        <f>IF(ISERROR(P43-O43),"Invalid Input",(P43-O43))</f>
        <v>-6929.921</v>
      </c>
      <c r="R43" s="100" t="b">
        <v>1</v>
      </c>
      <c r="S43" s="102"/>
      <c r="T43" s="102"/>
    </row>
    <row r="44" spans="1:20" ht="6.75" customHeight="1">
      <c r="A44" s="27"/>
      <c r="B44" s="110"/>
      <c r="C44" s="111"/>
      <c r="D44" s="106"/>
      <c r="E44" s="106"/>
      <c r="F44" s="106"/>
      <c r="G44" s="107"/>
      <c r="H44" s="106"/>
      <c r="I44" s="107"/>
      <c r="J44" s="106"/>
      <c r="K44" s="107"/>
      <c r="L44" s="106"/>
      <c r="M44" s="107"/>
      <c r="N44" s="70"/>
      <c r="O44" s="71"/>
      <c r="P44" s="107"/>
      <c r="Q44" s="53"/>
      <c r="R44" s="16"/>
      <c r="S44" s="102"/>
      <c r="T44" s="102"/>
    </row>
    <row r="45" spans="1:20" ht="15" customHeight="1">
      <c r="A45" s="286" t="s">
        <v>26</v>
      </c>
      <c r="B45" s="287"/>
      <c r="C45" s="288"/>
      <c r="D45" s="106"/>
      <c r="E45" s="106"/>
      <c r="F45" s="106"/>
      <c r="G45" s="107"/>
      <c r="H45" s="106"/>
      <c r="I45" s="107"/>
      <c r="J45" s="106"/>
      <c r="K45" s="107"/>
      <c r="L45" s="106"/>
      <c r="M45" s="107"/>
      <c r="N45" s="70"/>
      <c r="O45" s="71"/>
      <c r="P45" s="107"/>
      <c r="Q45" s="53"/>
      <c r="R45" s="16"/>
      <c r="S45" s="102"/>
      <c r="T45" s="102"/>
    </row>
    <row r="46" spans="1:20" ht="15" customHeight="1">
      <c r="A46" s="112"/>
      <c r="B46" s="113"/>
      <c r="C46" s="114"/>
      <c r="D46" s="106"/>
      <c r="E46" s="106"/>
      <c r="F46" s="106"/>
      <c r="G46" s="107"/>
      <c r="H46" s="106"/>
      <c r="I46" s="107"/>
      <c r="J46" s="106"/>
      <c r="K46" s="107"/>
      <c r="L46" s="106"/>
      <c r="M46" s="107"/>
      <c r="N46" s="70"/>
      <c r="O46" s="71"/>
      <c r="P46" s="107"/>
      <c r="Q46" s="53"/>
      <c r="R46" s="16"/>
      <c r="S46" s="102"/>
      <c r="T46" s="102"/>
    </row>
    <row r="47" spans="1:20" ht="15" customHeight="1">
      <c r="A47" s="27"/>
      <c r="B47" s="289" t="s">
        <v>40</v>
      </c>
      <c r="C47" s="290">
        <v>0</v>
      </c>
      <c r="D47" s="59">
        <f>SUM(EKU:DC48!D47)</f>
        <v>0</v>
      </c>
      <c r="E47" s="60">
        <f>SUM(EKU:DC48!E47)</f>
        <v>0</v>
      </c>
      <c r="F47" s="55">
        <f>SUM(EKU:DC48!F47)</f>
        <v>18.32</v>
      </c>
      <c r="G47" s="61">
        <f>SUM(EKU:DC48!G47)</f>
        <v>10.24</v>
      </c>
      <c r="H47" s="55">
        <f>SUM(EKU:DC48!H47)</f>
        <v>0</v>
      </c>
      <c r="I47" s="61">
        <f>SUM(EKU:DC48!I47)</f>
        <v>0</v>
      </c>
      <c r="J47" s="55">
        <f>SUM(EKU:DC48!J47)</f>
        <v>0</v>
      </c>
      <c r="K47" s="61">
        <f>SUM(EKU:DC48!K47)</f>
        <v>0</v>
      </c>
      <c r="L47" s="55">
        <f>SUM(EKU:DC48!L47)</f>
        <v>0</v>
      </c>
      <c r="M47" s="61">
        <f>SUM(EKU:DC48!M47)</f>
        <v>0</v>
      </c>
      <c r="N47" s="70">
        <f>IF(ISERROR(L47+J47+H47+F47),"Invalid Input",L47+J47+H47+F47)</f>
        <v>18.32</v>
      </c>
      <c r="O47" s="71">
        <f>IF(ISERROR(G47+I47+K47+M47),"Invalid Input",G47+I47+K47+M47)</f>
        <v>10.24</v>
      </c>
      <c r="P47" s="68">
        <f>SUM(EKU:DC48!P47)</f>
        <v>0</v>
      </c>
      <c r="Q47" s="53">
        <f>IF(ISERROR(P47-O47),"Invalid Input",(P47-O47))</f>
        <v>-10.24</v>
      </c>
      <c r="R47" s="16" t="b">
        <v>1</v>
      </c>
      <c r="S47" s="102"/>
      <c r="T47" s="102"/>
    </row>
    <row r="48" spans="1:20" ht="15.75" customHeight="1">
      <c r="A48" s="27"/>
      <c r="B48" s="289" t="s">
        <v>41</v>
      </c>
      <c r="C48" s="290">
        <v>0</v>
      </c>
      <c r="D48" s="59">
        <f>SUM(EKU:DC48!D48)</f>
        <v>0</v>
      </c>
      <c r="E48" s="60">
        <f>SUM(EKU:DC48!E48)</f>
        <v>2</v>
      </c>
      <c r="F48" s="55">
        <f>SUM(EKU:DC48!F48)</f>
        <v>0</v>
      </c>
      <c r="G48" s="61">
        <f>SUM(EKU:DC48!G48)</f>
        <v>0</v>
      </c>
      <c r="H48" s="55">
        <f>SUM(EKU:DC48!H48)</f>
        <v>0</v>
      </c>
      <c r="I48" s="61">
        <f>SUM(EKU:DC48!I48)</f>
        <v>0</v>
      </c>
      <c r="J48" s="55">
        <f>SUM(EKU:DC48!J48)</f>
        <v>0</v>
      </c>
      <c r="K48" s="61">
        <f>SUM(EKU:DC48!K48)</f>
        <v>0</v>
      </c>
      <c r="L48" s="55">
        <f>SUM(EKU:DC48!L48)</f>
        <v>0</v>
      </c>
      <c r="M48" s="61">
        <f>SUM(EKU:DC48!M48)</f>
        <v>0</v>
      </c>
      <c r="N48" s="70">
        <f>IF(ISERROR(L48+J48+H48+F48),"Invalid Input",L48+J48+H48+F48)</f>
        <v>0</v>
      </c>
      <c r="O48" s="71">
        <f>IF(ISERROR(G48+I48+K48+M48),"Invalid Input",G48+I48+K48+M48)</f>
        <v>0</v>
      </c>
      <c r="P48" s="68">
        <f>SUM(EKU:DC48!P48)</f>
        <v>0</v>
      </c>
      <c r="Q48" s="53">
        <f>IF(ISERROR(P48-O48),"Invalid Input",(P48-O48))</f>
        <v>0</v>
      </c>
      <c r="R48" s="16" t="b">
        <v>1</v>
      </c>
      <c r="S48" s="102"/>
      <c r="T48" s="102"/>
    </row>
    <row r="49" spans="1:20" ht="15" customHeight="1">
      <c r="A49" s="17"/>
      <c r="B49" s="289" t="s">
        <v>42</v>
      </c>
      <c r="C49" s="290">
        <v>0</v>
      </c>
      <c r="D49" s="59">
        <f>SUM(EKU:DC48!D49)</f>
        <v>50</v>
      </c>
      <c r="E49" s="60">
        <f>SUM(EKU:DC48!E49)</f>
        <v>149</v>
      </c>
      <c r="F49" s="55">
        <f>SUM(EKU:DC48!F49)</f>
        <v>15</v>
      </c>
      <c r="G49" s="61">
        <f>SUM(EKU:DC48!G49)</f>
        <v>0</v>
      </c>
      <c r="H49" s="55">
        <f>SUM(EKU:DC48!H49)</f>
        <v>30</v>
      </c>
      <c r="I49" s="61">
        <f>SUM(EKU:DC48!I49)</f>
        <v>44</v>
      </c>
      <c r="J49" s="55">
        <f>SUM(EKU:DC48!J49)</f>
        <v>45</v>
      </c>
      <c r="K49" s="61">
        <f>SUM(EKU:DC48!K49)</f>
        <v>0</v>
      </c>
      <c r="L49" s="55">
        <f>SUM(EKU:DC48!L49)</f>
        <v>60</v>
      </c>
      <c r="M49" s="61">
        <f>SUM(EKU:DC48!M49)</f>
        <v>0</v>
      </c>
      <c r="N49" s="70">
        <f>IF(ISERROR(L49+J49+H49+F49),"Invalid Input",L49+J49+H49+F49)</f>
        <v>150</v>
      </c>
      <c r="O49" s="71">
        <f>IF(ISERROR(G49+I49+K49+M49),"Invalid Input",G49+I49+K49+M49)</f>
        <v>44</v>
      </c>
      <c r="P49" s="68">
        <f>SUM(EKU:DC48!P49)</f>
        <v>0</v>
      </c>
      <c r="Q49" s="53">
        <f>IF(ISERROR(P49-O49),"Invalid Input",(P49-O49))</f>
        <v>-44</v>
      </c>
      <c r="R49" s="16" t="b">
        <v>1</v>
      </c>
      <c r="S49" s="104"/>
      <c r="T49" s="104"/>
    </row>
    <row r="50" spans="1:20" ht="15">
      <c r="A50" s="23"/>
      <c r="B50" s="291">
        <f>COUNTA(B40:B49)</f>
        <v>7</v>
      </c>
      <c r="C50" s="292"/>
      <c r="D50" s="82"/>
      <c r="E50" s="82"/>
      <c r="F50" s="82"/>
      <c r="G50" s="83"/>
      <c r="H50" s="82"/>
      <c r="I50" s="83"/>
      <c r="J50" s="82"/>
      <c r="K50" s="83"/>
      <c r="L50" s="82"/>
      <c r="M50" s="83"/>
      <c r="N50" s="42"/>
      <c r="O50" s="51"/>
      <c r="P50" s="82"/>
      <c r="Q50" s="53"/>
      <c r="R50" s="16" t="b">
        <v>1</v>
      </c>
      <c r="S50" s="104"/>
      <c r="T50" s="104"/>
    </row>
    <row r="51" spans="1:20" ht="26.25" customHeight="1">
      <c r="A51" s="286" t="s">
        <v>20</v>
      </c>
      <c r="B51" s="287"/>
      <c r="C51" s="288"/>
      <c r="D51" s="82"/>
      <c r="E51" s="82"/>
      <c r="F51" s="82"/>
      <c r="G51" s="83"/>
      <c r="H51" s="82"/>
      <c r="I51" s="83"/>
      <c r="J51" s="82"/>
      <c r="K51" s="83"/>
      <c r="L51" s="82"/>
      <c r="M51" s="83"/>
      <c r="N51" s="42"/>
      <c r="O51" s="51"/>
      <c r="P51" s="82"/>
      <c r="Q51" s="53"/>
      <c r="R51" s="16"/>
      <c r="S51" s="104"/>
      <c r="T51" s="104"/>
    </row>
    <row r="52" spans="1:20" ht="15" customHeight="1">
      <c r="A52" s="80" t="s">
        <v>15</v>
      </c>
      <c r="B52" s="113"/>
      <c r="C52" s="114"/>
      <c r="D52" s="82"/>
      <c r="E52" s="82"/>
      <c r="F52" s="82"/>
      <c r="G52" s="83"/>
      <c r="H52" s="82"/>
      <c r="I52" s="83"/>
      <c r="J52" s="82"/>
      <c r="K52" s="83"/>
      <c r="L52" s="82"/>
      <c r="M52" s="83"/>
      <c r="N52" s="42"/>
      <c r="O52" s="51"/>
      <c r="P52" s="82"/>
      <c r="Q52" s="53"/>
      <c r="R52" s="16" t="b">
        <v>1</v>
      </c>
      <c r="S52" s="104"/>
      <c r="T52" s="104"/>
    </row>
    <row r="53" spans="1:20" ht="14.25" customHeight="1">
      <c r="A53" s="23"/>
      <c r="B53" s="289" t="s">
        <v>39</v>
      </c>
      <c r="C53" s="290">
        <v>0</v>
      </c>
      <c r="D53" s="59">
        <f>SUM(EKU:DC48!D53)</f>
        <v>8</v>
      </c>
      <c r="E53" s="60">
        <f>SUM(EKU:DC48!E53)</f>
        <v>2704</v>
      </c>
      <c r="F53" s="55">
        <f>SUM(EKU:DC48!F53)</f>
        <v>25</v>
      </c>
      <c r="G53" s="61">
        <f>SUM(EKU:DC48!G53)</f>
        <v>367</v>
      </c>
      <c r="H53" s="55">
        <f>SUM(EKU:DC48!H53)</f>
        <v>215</v>
      </c>
      <c r="I53" s="61">
        <f>SUM(EKU:DC48!I53)</f>
        <v>484</v>
      </c>
      <c r="J53" s="55">
        <f>SUM(EKU:DC48!J53)</f>
        <v>237</v>
      </c>
      <c r="K53" s="61">
        <f>SUM(EKU:DC48!K53)</f>
        <v>50</v>
      </c>
      <c r="L53" s="55">
        <f>SUM(EKU:DC48!L53)</f>
        <v>223</v>
      </c>
      <c r="M53" s="61">
        <f>SUM(EKU:DC48!M53)</f>
        <v>0</v>
      </c>
      <c r="N53" s="70">
        <f>IF(ISERROR(L53+J53+H53+F53),"Invalid Input",L53+J53+H53+F53)</f>
        <v>700</v>
      </c>
      <c r="O53" s="71">
        <f>IF(ISERROR(G53+I53+K53+M53),"Invalid Input",G53+I53+K53+M53)</f>
        <v>901</v>
      </c>
      <c r="P53" s="68">
        <f>SUM(EKU:DC48!P53)</f>
        <v>0</v>
      </c>
      <c r="Q53" s="53">
        <f>IF(ISERROR(P53-O53),"Invalid Input",(P53-O53))</f>
        <v>-901</v>
      </c>
      <c r="R53" s="16" t="b">
        <v>1</v>
      </c>
      <c r="S53" s="104"/>
      <c r="T53" s="104"/>
    </row>
    <row r="54" spans="1:20" ht="15" customHeight="1">
      <c r="A54" s="27"/>
      <c r="B54" s="289" t="s">
        <v>45</v>
      </c>
      <c r="C54" s="290">
        <v>0</v>
      </c>
      <c r="D54" s="59">
        <f>SUM(EKU:DC48!D54)</f>
        <v>25518</v>
      </c>
      <c r="E54" s="60">
        <f>SUM(EKU:DC48!E54)</f>
        <v>21020</v>
      </c>
      <c r="F54" s="55">
        <f>SUM(EKU:DC48!F54)</f>
        <v>2200</v>
      </c>
      <c r="G54" s="61">
        <f>SUM(EKU:DC48!G54)</f>
        <v>3921</v>
      </c>
      <c r="H54" s="55">
        <f>SUM(EKU:DC48!H54)</f>
        <v>6450</v>
      </c>
      <c r="I54" s="61">
        <f>SUM(EKU:DC48!I54)</f>
        <v>5356</v>
      </c>
      <c r="J54" s="55">
        <f>SUM(EKU:DC48!J54)</f>
        <v>6276</v>
      </c>
      <c r="K54" s="61">
        <f>SUM(EKU:DC48!K54)</f>
        <v>6431</v>
      </c>
      <c r="L54" s="55">
        <f>SUM(EKU:DC48!L54)</f>
        <v>6120</v>
      </c>
      <c r="M54" s="61">
        <f>SUM(EKU:DC48!M54)</f>
        <v>0</v>
      </c>
      <c r="N54" s="70">
        <f>IF(ISERROR(L54+J54+H54+F54),"Invalid Input",L54+J54+H54+F54)</f>
        <v>21046</v>
      </c>
      <c r="O54" s="71">
        <f>IF(ISERROR(G54+I54+K54+M54),"Invalid Input",G54+I54+K54+M54)</f>
        <v>15708</v>
      </c>
      <c r="P54" s="68">
        <f>SUM(EKU:DC48!P54)</f>
        <v>0</v>
      </c>
      <c r="Q54" s="53">
        <f>IF(ISERROR(P54-O54),"Invalid Input",(P54-O54))</f>
        <v>-15708</v>
      </c>
      <c r="R54" s="16" t="b">
        <v>1</v>
      </c>
      <c r="S54" s="104"/>
      <c r="T54" s="104"/>
    </row>
    <row r="55" spans="1:20" ht="25.5" customHeight="1">
      <c r="A55" s="17"/>
      <c r="B55" s="291">
        <f>COUNTA(B53:B54)</f>
        <v>2</v>
      </c>
      <c r="C55" s="292"/>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284" t="s">
        <v>46</v>
      </c>
      <c r="C57" s="285"/>
      <c r="D57" s="59">
        <f>SUM(EKU:DC48!D57)</f>
        <v>7317</v>
      </c>
      <c r="E57" s="60">
        <f>SUM(EKU:DC48!E57)</f>
        <v>3178</v>
      </c>
      <c r="F57" s="55">
        <f>SUM(EKU:DC48!F57)</f>
        <v>290</v>
      </c>
      <c r="G57" s="61">
        <f>SUM(EKU:DC48!G57)</f>
        <v>1719</v>
      </c>
      <c r="H57" s="55">
        <f>SUM(EKU:DC48!H57)</f>
        <v>200</v>
      </c>
      <c r="I57" s="61">
        <f>SUM(EKU:DC48!I57)</f>
        <v>100</v>
      </c>
      <c r="J57" s="55">
        <f>SUM(EKU:DC48!J57)</f>
        <v>200</v>
      </c>
      <c r="K57" s="61">
        <f>SUM(EKU:DC48!K57)</f>
        <v>81</v>
      </c>
      <c r="L57" s="55">
        <f>SUM(EKU:DC48!L57)</f>
        <v>200</v>
      </c>
      <c r="M57" s="61">
        <f>SUM(EKU:DC48!M57)</f>
        <v>0</v>
      </c>
      <c r="N57" s="70">
        <f>IF(ISERROR(L57+J57+H57+F57),"Invalid Input",L57+J57+H57+F57)</f>
        <v>890</v>
      </c>
      <c r="O57" s="71">
        <f>IF(ISERROR(G57+I57+K57+M57),"Invalid Input",G57+I57+K57+M57)</f>
        <v>1900</v>
      </c>
      <c r="P57" s="68">
        <f>SUM(EKU:DC48!P57)</f>
        <v>0</v>
      </c>
      <c r="Q57" s="53">
        <f>IF(ISERROR(P57-O57),"Invalid Input",(P57-O57))</f>
        <v>-1900</v>
      </c>
      <c r="R57" s="16" t="b">
        <v>1</v>
      </c>
      <c r="S57" s="104"/>
      <c r="T57" s="104"/>
    </row>
    <row r="58" spans="1:20" ht="15" customHeight="1">
      <c r="A58" s="27"/>
      <c r="B58" s="284" t="s">
        <v>47</v>
      </c>
      <c r="C58" s="285"/>
      <c r="D58" s="59">
        <f>SUM(EKU:DC48!D58)</f>
        <v>122684</v>
      </c>
      <c r="E58" s="60">
        <f>SUM(EKU:DC48!E58)</f>
        <v>3745</v>
      </c>
      <c r="F58" s="55">
        <f>SUM(EKU:DC48!F58)</f>
        <v>500</v>
      </c>
      <c r="G58" s="61">
        <f>SUM(EKU:DC48!G58)</f>
        <v>267</v>
      </c>
      <c r="H58" s="55">
        <f>SUM(EKU:DC48!H58)</f>
        <v>990</v>
      </c>
      <c r="I58" s="61">
        <f>SUM(EKU:DC48!I58)</f>
        <v>102</v>
      </c>
      <c r="J58" s="55">
        <f>SUM(EKU:DC48!J58)</f>
        <v>1394</v>
      </c>
      <c r="K58" s="61">
        <f>SUM(EKU:DC48!K58)</f>
        <v>862</v>
      </c>
      <c r="L58" s="55">
        <f>SUM(EKU:DC48!L58)</f>
        <v>1159</v>
      </c>
      <c r="M58" s="61">
        <f>SUM(EKU:DC48!M58)</f>
        <v>0</v>
      </c>
      <c r="N58" s="70">
        <f>IF(ISERROR(L58+J58+H58+F58),"Invalid Input",L58+J58+H58+F58)</f>
        <v>4043</v>
      </c>
      <c r="O58" s="71">
        <f>IF(ISERROR(G58+I58+K58+M58),"Invalid Input",G58+I58+K58+M58)</f>
        <v>1231</v>
      </c>
      <c r="P58" s="68">
        <f>SUM(EKU:DC48!P58)</f>
        <v>0</v>
      </c>
      <c r="Q58" s="53">
        <f>IF(ISERROR(P58-O58),"Invalid Input",(P58-O58))</f>
        <v>-1231</v>
      </c>
      <c r="R58" s="16" t="b">
        <v>1</v>
      </c>
      <c r="S58" s="104"/>
      <c r="T58" s="104"/>
    </row>
    <row r="59" spans="1:20" ht="15">
      <c r="A59" s="17"/>
      <c r="B59" s="291">
        <f>COUNTA(B57:C58)</f>
        <v>2</v>
      </c>
      <c r="C59" s="292"/>
      <c r="D59" s="42"/>
      <c r="E59" s="42"/>
      <c r="F59" s="42"/>
      <c r="G59" s="51"/>
      <c r="H59" s="42"/>
      <c r="I59" s="51"/>
      <c r="J59" s="42"/>
      <c r="K59" s="51"/>
      <c r="L59" s="42"/>
      <c r="M59" s="51"/>
      <c r="N59" s="42"/>
      <c r="O59" s="51"/>
      <c r="P59" s="42"/>
      <c r="Q59" s="53"/>
      <c r="R59" s="16" t="b">
        <v>1</v>
      </c>
      <c r="S59" s="104"/>
      <c r="T59" s="104"/>
    </row>
    <row r="60" spans="1:20" ht="15">
      <c r="A60" s="80" t="s">
        <v>17</v>
      </c>
      <c r="B60" s="45"/>
      <c r="C60" s="38"/>
      <c r="D60" s="42"/>
      <c r="E60" s="42"/>
      <c r="F60" s="42"/>
      <c r="G60" s="51"/>
      <c r="H60" s="42"/>
      <c r="I60" s="51"/>
      <c r="J60" s="42"/>
      <c r="K60" s="51"/>
      <c r="L60" s="42"/>
      <c r="M60" s="51"/>
      <c r="N60" s="42"/>
      <c r="O60" s="51"/>
      <c r="P60" s="42"/>
      <c r="Q60" s="53"/>
      <c r="R60" s="16" t="b">
        <v>1</v>
      </c>
      <c r="S60" s="104"/>
      <c r="T60" s="104"/>
    </row>
    <row r="61" spans="1:20" ht="15">
      <c r="A61" s="27"/>
      <c r="B61" s="282" t="s">
        <v>81</v>
      </c>
      <c r="C61" s="283"/>
      <c r="D61" s="59">
        <f>SUM(EKU:DC48!D61)</f>
        <v>97</v>
      </c>
      <c r="E61" s="60">
        <f>SUM(EKU:DC48!E61)</f>
        <v>1456552</v>
      </c>
      <c r="F61" s="55">
        <f>SUM(EKU:DC48!F61)</f>
        <v>1456502</v>
      </c>
      <c r="G61" s="61">
        <f>SUM(EKU:DC48!G61)</f>
        <v>1456680</v>
      </c>
      <c r="H61" s="55">
        <f>SUM(EKU:DC48!H61)</f>
        <v>1456502</v>
      </c>
      <c r="I61" s="61">
        <f>SUM(EKU:DC48!I61)</f>
        <v>1456816</v>
      </c>
      <c r="J61" s="55">
        <f>SUM(EKU:DC48!J61)</f>
        <v>2407</v>
      </c>
      <c r="K61" s="61">
        <f>SUM(EKU:DC48!K61)</f>
        <v>2407</v>
      </c>
      <c r="L61" s="55">
        <f>SUM(EKU:DC48!L61)</f>
        <v>2338</v>
      </c>
      <c r="M61" s="61">
        <f>SUM(EKU:DC48!M61)</f>
        <v>0</v>
      </c>
      <c r="N61" s="70">
        <f>IF(ISERROR(L61+J61+H61+F61),"Invalid Input",L61+J61+H61+F61)</f>
        <v>2917749</v>
      </c>
      <c r="O61" s="71">
        <f>IF(ISERROR(G61+I61+K61+M61),"Invalid Input",G61+I61+K61+M61)</f>
        <v>2915903</v>
      </c>
      <c r="P61" s="68">
        <f>SUM(EKU:DC48!P61)</f>
        <v>0</v>
      </c>
      <c r="Q61" s="53">
        <f>IF(ISERROR(P61-O61),"Invalid Input",(P61-O61))</f>
        <v>-2915903</v>
      </c>
      <c r="R61" s="16" t="b">
        <v>1</v>
      </c>
      <c r="S61" s="104"/>
      <c r="T61" s="104"/>
    </row>
    <row r="62" spans="1:20" ht="15" customHeight="1">
      <c r="A62" s="27"/>
      <c r="B62" s="282" t="s">
        <v>80</v>
      </c>
      <c r="C62" s="283"/>
      <c r="D62" s="59">
        <f>SUM(EKU:DC48!D62)</f>
        <v>0</v>
      </c>
      <c r="E62" s="60">
        <f>SUM(EKU:DC48!E62)</f>
        <v>4.0075</v>
      </c>
      <c r="F62" s="55">
        <f>SUM(EKU:DC48!F62)</f>
        <v>2.003</v>
      </c>
      <c r="G62" s="61">
        <f>SUM(EKU:DC48!G62)</f>
        <v>7.0061</v>
      </c>
      <c r="H62" s="55">
        <f>SUM(EKU:DC48!H62)</f>
        <v>6</v>
      </c>
      <c r="I62" s="61">
        <f>SUM(EKU:DC48!I62)</f>
        <v>7</v>
      </c>
      <c r="J62" s="55">
        <f>SUM(EKU:DC48!J62)</f>
        <v>3</v>
      </c>
      <c r="K62" s="61">
        <f>SUM(EKU:DC48!K62)</f>
        <v>3</v>
      </c>
      <c r="L62" s="55">
        <f>SUM(EKU:DC48!L62)</f>
        <v>3</v>
      </c>
      <c r="M62" s="61">
        <f>SUM(EKU:DC48!M62)</f>
        <v>0</v>
      </c>
      <c r="N62" s="70">
        <f>IF(ISERROR(L62+J62+H62+F62),"Invalid Input",L62+J62+H62+F62)</f>
        <v>14.003</v>
      </c>
      <c r="O62" s="71">
        <f>IF(ISERROR(G62+I62+K62+M62),"Invalid Input",G62+I62+K62+M62)</f>
        <v>17.0061</v>
      </c>
      <c r="P62" s="68">
        <f>SUM(EKU:DC48!P62)</f>
        <v>0</v>
      </c>
      <c r="Q62" s="53">
        <f>IF(ISERROR(P62-O62),"Invalid Input",(P62-O62))</f>
        <v>-17.0061</v>
      </c>
      <c r="R62" s="16" t="b">
        <v>1</v>
      </c>
      <c r="S62" s="104"/>
      <c r="T62" s="104"/>
    </row>
    <row r="63" spans="1:20" ht="15">
      <c r="A63" s="27"/>
      <c r="B63" s="282" t="s">
        <v>82</v>
      </c>
      <c r="C63" s="283"/>
      <c r="D63" s="59">
        <f>SUM(EKU:DC48!D63)</f>
        <v>30</v>
      </c>
      <c r="E63" s="60">
        <f>SUM(EKU:DC48!E63)</f>
        <v>886956</v>
      </c>
      <c r="F63" s="55">
        <f>SUM(EKU:DC48!F63)</f>
        <v>886956</v>
      </c>
      <c r="G63" s="61">
        <f>SUM(EKU:DC48!G63)</f>
        <v>918265</v>
      </c>
      <c r="H63" s="55">
        <f>SUM(EKU:DC48!H63)</f>
        <v>886971</v>
      </c>
      <c r="I63" s="61">
        <f>SUM(EKU:DC48!I63)</f>
        <v>918265</v>
      </c>
      <c r="J63" s="55">
        <f>SUM(EKU:DC48!J63)</f>
        <v>892206</v>
      </c>
      <c r="K63" s="61">
        <f>SUM(EKU:DC48!K63)</f>
        <v>892206</v>
      </c>
      <c r="L63" s="55">
        <f>SUM(EKU:DC48!L63)</f>
        <v>723906</v>
      </c>
      <c r="M63" s="61">
        <f>SUM(EKU:DC48!M63)</f>
        <v>1</v>
      </c>
      <c r="N63" s="70">
        <f>IF(ISERROR(L63+J63+H63+F63),"Invalid Input",L63+J63+H63+F63)</f>
        <v>3390039</v>
      </c>
      <c r="O63" s="71">
        <f>IF(ISERROR(G63+I63+K63+M63),"Invalid Input",G63+I63+K63+M63)</f>
        <v>2728737</v>
      </c>
      <c r="P63" s="68">
        <f>SUM(EKU:DC48!P63)</f>
        <v>0</v>
      </c>
      <c r="Q63" s="53">
        <f>IF(ISERROR(P63-O63),"Invalid Input",(P63-O63))</f>
        <v>-2728737</v>
      </c>
      <c r="R63" s="16"/>
      <c r="S63" s="104"/>
      <c r="T63" s="104"/>
    </row>
    <row r="64" spans="1:20" ht="15">
      <c r="A64" s="27"/>
      <c r="B64" s="291">
        <f>COUNTA(B61:C62)</f>
        <v>2</v>
      </c>
      <c r="C64" s="292"/>
      <c r="D64" s="42"/>
      <c r="E64" s="42"/>
      <c r="F64" s="42"/>
      <c r="G64" s="51"/>
      <c r="H64" s="42"/>
      <c r="I64" s="51"/>
      <c r="J64" s="42"/>
      <c r="K64" s="51"/>
      <c r="L64" s="42"/>
      <c r="M64" s="51"/>
      <c r="N64" s="42"/>
      <c r="O64" s="51"/>
      <c r="P64" s="42"/>
      <c r="Q64" s="53"/>
      <c r="R64" s="16" t="b">
        <v>1</v>
      </c>
      <c r="S64" s="104"/>
      <c r="T64" s="104"/>
    </row>
    <row r="65" spans="1:20" ht="15">
      <c r="A65" s="80" t="s">
        <v>18</v>
      </c>
      <c r="B65" s="37"/>
      <c r="C65" s="38"/>
      <c r="D65" s="82"/>
      <c r="E65" s="82"/>
      <c r="F65" s="82"/>
      <c r="G65" s="83"/>
      <c r="H65" s="82"/>
      <c r="I65" s="83"/>
      <c r="J65" s="82"/>
      <c r="K65" s="83"/>
      <c r="L65" s="82"/>
      <c r="M65" s="83"/>
      <c r="N65" s="42"/>
      <c r="O65" s="51"/>
      <c r="P65" s="82"/>
      <c r="Q65" s="53"/>
      <c r="R65" s="16" t="b">
        <v>1</v>
      </c>
      <c r="S65" s="104"/>
      <c r="T65" s="104"/>
    </row>
    <row r="66" spans="1:20" ht="15">
      <c r="A66" s="27"/>
      <c r="B66" s="37" t="s">
        <v>86</v>
      </c>
      <c r="C66" s="38"/>
      <c r="D66" s="59">
        <f>SUM(EKU:DC48!D66)</f>
        <v>14177</v>
      </c>
      <c r="E66" s="60">
        <f>SUM(EKU:DC48!E66)</f>
        <v>6700</v>
      </c>
      <c r="F66" s="55">
        <f>SUM(EKU:DC48!F66)</f>
        <v>300</v>
      </c>
      <c r="G66" s="61">
        <f>SUM(EKU:DC48!G66)</f>
        <v>837</v>
      </c>
      <c r="H66" s="55">
        <f>SUM(EKU:DC48!H66)</f>
        <v>1700</v>
      </c>
      <c r="I66" s="61">
        <f>SUM(EKU:DC48!I66)</f>
        <v>2954</v>
      </c>
      <c r="J66" s="55">
        <f>SUM(EKU:DC48!J66)</f>
        <v>2100</v>
      </c>
      <c r="K66" s="61">
        <f>SUM(EKU:DC48!K66)</f>
        <v>1612</v>
      </c>
      <c r="L66" s="55">
        <f>SUM(EKU:DC48!L66)</f>
        <v>2800</v>
      </c>
      <c r="M66" s="61">
        <f>SUM(EKU:DC48!M66)</f>
        <v>0</v>
      </c>
      <c r="N66" s="70">
        <f>IF(ISERROR(L66+J66+H66+F66),"Invalid Input",L66+J66+H66+F66)</f>
        <v>6900</v>
      </c>
      <c r="O66" s="71">
        <f>IF(ISERROR(G66+I66+K66+M66),"Invalid Input",G66+I66+K66+M66)</f>
        <v>5403</v>
      </c>
      <c r="P66" s="68">
        <f>SUM(EKU:DC48!P66)</f>
        <v>0</v>
      </c>
      <c r="Q66" s="53">
        <f>IF(ISERROR(P66-O66),"Invalid Input",(P66-O66))</f>
        <v>-5403</v>
      </c>
      <c r="R66" s="16" t="b">
        <v>1</v>
      </c>
      <c r="S66" s="104"/>
      <c r="T66" s="104"/>
    </row>
    <row r="67" spans="1:20" ht="15">
      <c r="A67" s="27"/>
      <c r="B67" s="37" t="s">
        <v>83</v>
      </c>
      <c r="C67" s="38"/>
      <c r="D67" s="59">
        <f>SUM(EKU:DC48!D67)</f>
        <v>117</v>
      </c>
      <c r="E67" s="60">
        <f>SUM(EKU:DC48!E67)</f>
        <v>59</v>
      </c>
      <c r="F67" s="55">
        <f>SUM(EKU:DC48!F67)</f>
        <v>0</v>
      </c>
      <c r="G67" s="61">
        <f>SUM(EKU:DC48!G67)</f>
        <v>0</v>
      </c>
      <c r="H67" s="55">
        <f>SUM(EKU:DC48!H67)</f>
        <v>10</v>
      </c>
      <c r="I67" s="61">
        <f>SUM(EKU:DC48!I67)</f>
        <v>15</v>
      </c>
      <c r="J67" s="55">
        <f>SUM(EKU:DC48!J67)</f>
        <v>22</v>
      </c>
      <c r="K67" s="61">
        <f>SUM(EKU:DC48!K67)</f>
        <v>4</v>
      </c>
      <c r="L67" s="55">
        <f>SUM(EKU:DC48!L67)</f>
        <v>25</v>
      </c>
      <c r="M67" s="61">
        <f>SUM(EKU:DC48!M67)</f>
        <v>0</v>
      </c>
      <c r="N67" s="70">
        <f>IF(ISERROR(L67+J67+H67+F67),"Invalid Input",L67+J67+H67+F67)</f>
        <v>57</v>
      </c>
      <c r="O67" s="71">
        <f>IF(ISERROR(G67+I67+K67+M67),"Invalid Input",G67+I67+K67+M67)</f>
        <v>19</v>
      </c>
      <c r="P67" s="68">
        <f>SUM(EKU:DC48!P67)</f>
        <v>0</v>
      </c>
      <c r="Q67" s="53">
        <f>IF(ISERROR(P67-O67),"Invalid Input",(P67-O67))</f>
        <v>-19</v>
      </c>
      <c r="R67" s="16" t="b">
        <v>1</v>
      </c>
      <c r="S67" s="104"/>
      <c r="T67" s="104"/>
    </row>
    <row r="68" spans="1:20" ht="15">
      <c r="A68" s="23"/>
      <c r="B68" s="37" t="s">
        <v>84</v>
      </c>
      <c r="C68" s="38"/>
      <c r="D68" s="59">
        <f>SUM(EKU:DC48!D68)</f>
        <v>0</v>
      </c>
      <c r="E68" s="60">
        <f>SUM(EKU:DC48!E68)</f>
        <v>5100</v>
      </c>
      <c r="F68" s="55">
        <f>SUM(EKU:DC48!F68)</f>
        <v>600</v>
      </c>
      <c r="G68" s="61">
        <f>SUM(EKU:DC48!G68)</f>
        <v>654</v>
      </c>
      <c r="H68" s="55">
        <f>SUM(EKU:DC48!H68)</f>
        <v>1500</v>
      </c>
      <c r="I68" s="61">
        <f>SUM(EKU:DC48!I68)</f>
        <v>1909</v>
      </c>
      <c r="J68" s="55">
        <f>SUM(EKU:DC48!J68)</f>
        <v>1600</v>
      </c>
      <c r="K68" s="61">
        <f>SUM(EKU:DC48!K68)</f>
        <v>78746</v>
      </c>
      <c r="L68" s="55">
        <f>SUM(EKU:DC48!L68)</f>
        <v>1500</v>
      </c>
      <c r="M68" s="61">
        <f>SUM(EKU:DC48!M68)</f>
        <v>0</v>
      </c>
      <c r="N68" s="70">
        <f>IF(ISERROR(L68+J68+H68+F68),"Invalid Input",L68+J68+H68+F68)</f>
        <v>5200</v>
      </c>
      <c r="O68" s="71">
        <f>IF(ISERROR(G68+I68+K68+M68),"Invalid Input",G68+I68+K68+M68)</f>
        <v>81309</v>
      </c>
      <c r="P68" s="68">
        <f>SUM(EKU:DC48!P68)</f>
        <v>0</v>
      </c>
      <c r="Q68" s="53">
        <f>IF(ISERROR(P68-O68),"Invalid Input",(P68-O68))</f>
        <v>-81309</v>
      </c>
      <c r="R68" s="16" t="b">
        <v>1</v>
      </c>
      <c r="S68" s="104"/>
      <c r="T68" s="104"/>
    </row>
    <row r="69" spans="1:20" ht="15">
      <c r="A69" s="17"/>
      <c r="B69" s="37" t="s">
        <v>85</v>
      </c>
      <c r="C69" s="38"/>
      <c r="D69" s="59">
        <f>SUM(EKU:DC48!D69)</f>
        <v>1231</v>
      </c>
      <c r="E69" s="60">
        <f>SUM(EKU:DC48!E69)</f>
        <v>2725</v>
      </c>
      <c r="F69" s="55">
        <f>SUM(EKU:DC48!F69)</f>
        <v>50</v>
      </c>
      <c r="G69" s="61">
        <f>SUM(EKU:DC48!G69)</f>
        <v>0</v>
      </c>
      <c r="H69" s="55">
        <f>SUM(EKU:DC48!H69)</f>
        <v>270</v>
      </c>
      <c r="I69" s="61">
        <f>SUM(EKU:DC48!I69)</f>
        <v>608</v>
      </c>
      <c r="J69" s="55">
        <f>SUM(EKU:DC48!J69)</f>
        <v>980</v>
      </c>
      <c r="K69" s="61">
        <f>SUM(EKU:DC48!K69)</f>
        <v>443</v>
      </c>
      <c r="L69" s="55">
        <f>SUM(EKU:DC48!L69)</f>
        <v>500</v>
      </c>
      <c r="M69" s="61">
        <f>SUM(EKU:DC48!M69)</f>
        <v>0</v>
      </c>
      <c r="N69" s="70">
        <f>IF(ISERROR(L69+J69+H69+F69),"Invalid Input",L69+J69+H69+F69)</f>
        <v>1800</v>
      </c>
      <c r="O69" s="71">
        <f>IF(ISERROR(G69+I69+K69+M69),"Invalid Input",G69+I69+K69+M69)</f>
        <v>1051</v>
      </c>
      <c r="P69" s="68">
        <f>SUM(EKU:DC48!P69)</f>
        <v>0</v>
      </c>
      <c r="Q69" s="53">
        <f>IF(ISERROR(P69-O69),"Invalid Input",(P69-O69))</f>
        <v>-1051</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5">
      <c r="A71" s="80" t="s">
        <v>27</v>
      </c>
      <c r="B71" s="37"/>
      <c r="C71" s="38"/>
      <c r="D71" s="82"/>
      <c r="E71" s="82"/>
      <c r="F71" s="82"/>
      <c r="G71" s="83"/>
      <c r="H71" s="82"/>
      <c r="I71" s="83"/>
      <c r="J71" s="82"/>
      <c r="K71" s="83"/>
      <c r="L71" s="82"/>
      <c r="M71" s="83"/>
      <c r="N71" s="42"/>
      <c r="O71" s="51"/>
      <c r="P71" s="82"/>
      <c r="Q71" s="53"/>
      <c r="R71" s="16" t="b">
        <v>1</v>
      </c>
      <c r="S71" s="104"/>
      <c r="T71" s="104"/>
    </row>
    <row r="72" spans="1:20" ht="15">
      <c r="A72" s="23"/>
      <c r="B72" s="282" t="s">
        <v>48</v>
      </c>
      <c r="C72" s="283"/>
      <c r="D72" s="59">
        <f>SUM(EKU:DC48!D72)</f>
        <v>16</v>
      </c>
      <c r="E72" s="60">
        <f>SUM(EKU:DC48!E72)</f>
        <v>1</v>
      </c>
      <c r="F72" s="55">
        <f>SUM(EKU:DC48!F72)</f>
        <v>9</v>
      </c>
      <c r="G72" s="61">
        <f>SUM(EKU:DC48!G72)</f>
        <v>0</v>
      </c>
      <c r="H72" s="55">
        <f>SUM(EKU:DC48!H72)</f>
        <v>0</v>
      </c>
      <c r="I72" s="61">
        <f>SUM(EKU:DC48!I72)</f>
        <v>0</v>
      </c>
      <c r="J72" s="55">
        <f>SUM(EKU:DC48!J72)</f>
        <v>0</v>
      </c>
      <c r="K72" s="61">
        <f>SUM(EKU:DC48!K72)</f>
        <v>0</v>
      </c>
      <c r="L72" s="55">
        <f>SUM(EKU:DC48!L72)</f>
        <v>0</v>
      </c>
      <c r="M72" s="61">
        <f>SUM(EKU:DC48!M72)</f>
        <v>0</v>
      </c>
      <c r="N72" s="70">
        <f aca="true" t="shared" si="4" ref="N72:N83">IF(ISERROR(L72+J72+H72+F72),"Invalid Input",L72+J72+H72+F72)</f>
        <v>9</v>
      </c>
      <c r="O72" s="71">
        <f aca="true" t="shared" si="5" ref="O72:O83">IF(ISERROR(G72+I72+K72+M72),"Invalid Input",G72+I72+K72+M72)</f>
        <v>0</v>
      </c>
      <c r="P72" s="68">
        <f>SUM(EKU:DC48!P72)</f>
        <v>0</v>
      </c>
      <c r="Q72" s="53">
        <f aca="true" t="shared" si="6" ref="Q72:Q83">IF(ISERROR(P72-O72),"Invalid Input",(P72-O72))</f>
        <v>0</v>
      </c>
      <c r="R72" s="16" t="b">
        <v>1</v>
      </c>
      <c r="S72" s="104"/>
      <c r="T72" s="104"/>
    </row>
    <row r="73" spans="1:20" ht="15">
      <c r="A73" s="27"/>
      <c r="B73" s="282" t="s">
        <v>49</v>
      </c>
      <c r="C73" s="283"/>
      <c r="D73" s="59">
        <f>SUM(EKU:DC48!D73)</f>
        <v>19</v>
      </c>
      <c r="E73" s="60">
        <f>SUM(EKU:DC48!E73)</f>
        <v>2</v>
      </c>
      <c r="F73" s="55">
        <f>SUM(EKU:DC48!F73)</f>
        <v>19</v>
      </c>
      <c r="G73" s="61">
        <f>SUM(EKU:DC48!G73)</f>
        <v>2</v>
      </c>
      <c r="H73" s="55">
        <f>SUM(EKU:DC48!H73)</f>
        <v>0</v>
      </c>
      <c r="I73" s="61">
        <f>SUM(EKU:DC48!I73)</f>
        <v>3</v>
      </c>
      <c r="J73" s="55">
        <f>SUM(EKU:DC48!J73)</f>
        <v>0</v>
      </c>
      <c r="K73" s="61">
        <f>SUM(EKU:DC48!K73)</f>
        <v>0</v>
      </c>
      <c r="L73" s="55">
        <f>SUM(EKU:DC48!L73)</f>
        <v>0</v>
      </c>
      <c r="M73" s="61">
        <f>SUM(EKU:DC48!M73)</f>
        <v>0</v>
      </c>
      <c r="N73" s="70">
        <f t="shared" si="4"/>
        <v>19</v>
      </c>
      <c r="O73" s="71">
        <f t="shared" si="5"/>
        <v>5</v>
      </c>
      <c r="P73" s="68">
        <f>SUM(EKU:DC48!P73)</f>
        <v>0</v>
      </c>
      <c r="Q73" s="53">
        <f t="shared" si="6"/>
        <v>-5</v>
      </c>
      <c r="R73" s="16" t="b">
        <v>1</v>
      </c>
      <c r="S73" s="104"/>
      <c r="T73" s="104"/>
    </row>
    <row r="74" spans="1:20" ht="26.25" customHeight="1">
      <c r="A74" s="27"/>
      <c r="B74" s="282" t="s">
        <v>50</v>
      </c>
      <c r="C74" s="283"/>
      <c r="D74" s="59">
        <f>SUM(EKU:DC48!D74)</f>
        <v>170</v>
      </c>
      <c r="E74" s="60">
        <f>SUM(EKU:DC48!E74)</f>
        <v>0</v>
      </c>
      <c r="F74" s="55">
        <f>SUM(EKU:DC48!F74)</f>
        <v>170</v>
      </c>
      <c r="G74" s="61">
        <f>SUM(EKU:DC48!G74)</f>
        <v>0</v>
      </c>
      <c r="H74" s="55">
        <f>SUM(EKU:DC48!H74)</f>
        <v>0</v>
      </c>
      <c r="I74" s="61">
        <f>SUM(EKU:DC48!I74)</f>
        <v>0</v>
      </c>
      <c r="J74" s="55">
        <f>SUM(EKU:DC48!J74)</f>
        <v>0</v>
      </c>
      <c r="K74" s="61">
        <f>SUM(EKU:DC48!K74)</f>
        <v>0</v>
      </c>
      <c r="L74" s="55">
        <f>SUM(EKU:DC48!L74)</f>
        <v>0</v>
      </c>
      <c r="M74" s="61">
        <f>SUM(EKU:DC48!M74)</f>
        <v>0</v>
      </c>
      <c r="N74" s="70">
        <f t="shared" si="4"/>
        <v>170</v>
      </c>
      <c r="O74" s="71">
        <f t="shared" si="5"/>
        <v>0</v>
      </c>
      <c r="P74" s="68">
        <f>SUM(EKU:DC48!P74)</f>
        <v>0</v>
      </c>
      <c r="Q74" s="53">
        <f t="shared" si="6"/>
        <v>0</v>
      </c>
      <c r="R74" s="16" t="b">
        <v>1</v>
      </c>
      <c r="S74" s="104"/>
      <c r="T74" s="104"/>
    </row>
    <row r="75" spans="1:20" ht="15">
      <c r="A75" s="27"/>
      <c r="B75" s="282" t="s">
        <v>51</v>
      </c>
      <c r="C75" s="283"/>
      <c r="D75" s="59">
        <f>SUM(EKU:DC48!D75)</f>
        <v>0</v>
      </c>
      <c r="E75" s="60">
        <f>SUM(EKU:DC48!E75)</f>
        <v>5</v>
      </c>
      <c r="F75" s="55">
        <f>SUM(EKU:DC48!F75)</f>
        <v>0</v>
      </c>
      <c r="G75" s="61">
        <f>SUM(EKU:DC48!G75)</f>
        <v>3</v>
      </c>
      <c r="H75" s="55">
        <f>SUM(EKU:DC48!H75)</f>
        <v>0</v>
      </c>
      <c r="I75" s="61">
        <f>SUM(EKU:DC48!I75)</f>
        <v>0</v>
      </c>
      <c r="J75" s="55">
        <f>SUM(EKU:DC48!J75)</f>
        <v>0</v>
      </c>
      <c r="K75" s="61">
        <f>SUM(EKU:DC48!K75)</f>
        <v>0</v>
      </c>
      <c r="L75" s="55">
        <f>SUM(EKU:DC48!L75)</f>
        <v>2</v>
      </c>
      <c r="M75" s="61">
        <f>SUM(EKU:DC48!M75)</f>
        <v>0</v>
      </c>
      <c r="N75" s="70">
        <f t="shared" si="4"/>
        <v>2</v>
      </c>
      <c r="O75" s="71">
        <f t="shared" si="5"/>
        <v>3</v>
      </c>
      <c r="P75" s="68">
        <f>SUM(EKU:DC48!P75)</f>
        <v>0</v>
      </c>
      <c r="Q75" s="53">
        <f t="shared" si="6"/>
        <v>-3</v>
      </c>
      <c r="R75" s="16" t="b">
        <v>1</v>
      </c>
      <c r="S75" s="104"/>
      <c r="T75" s="104"/>
    </row>
    <row r="76" spans="1:20" ht="15" customHeight="1">
      <c r="A76" s="17"/>
      <c r="B76" s="289" t="s">
        <v>52</v>
      </c>
      <c r="C76" s="290"/>
      <c r="D76" s="59">
        <f>SUM(EKU:DC48!D76)</f>
        <v>5</v>
      </c>
      <c r="E76" s="60">
        <f>SUM(EKU:DC48!E76)</f>
        <v>1</v>
      </c>
      <c r="F76" s="55">
        <f>SUM(EKU:DC48!F76)</f>
        <v>0</v>
      </c>
      <c r="G76" s="61">
        <f>SUM(EKU:DC48!G76)</f>
        <v>0</v>
      </c>
      <c r="H76" s="55">
        <f>SUM(EKU:DC48!H76)</f>
        <v>0</v>
      </c>
      <c r="I76" s="61">
        <f>SUM(EKU:DC48!I76)</f>
        <v>0</v>
      </c>
      <c r="J76" s="55">
        <f>SUM(EKU:DC48!J76)</f>
        <v>0</v>
      </c>
      <c r="K76" s="61">
        <f>SUM(EKU:DC48!K76)</f>
        <v>0</v>
      </c>
      <c r="L76" s="55">
        <f>SUM(EKU:DC48!L76)</f>
        <v>0</v>
      </c>
      <c r="M76" s="61">
        <f>SUM(EKU:DC48!M76)</f>
        <v>0</v>
      </c>
      <c r="N76" s="70">
        <f t="shared" si="4"/>
        <v>0</v>
      </c>
      <c r="O76" s="71">
        <f t="shared" si="5"/>
        <v>0</v>
      </c>
      <c r="P76" s="68">
        <f>SUM(EKU:DC48!P76)</f>
        <v>0</v>
      </c>
      <c r="Q76" s="53">
        <f t="shared" si="6"/>
        <v>0</v>
      </c>
      <c r="R76" s="16" t="b">
        <v>1</v>
      </c>
      <c r="S76" s="104"/>
      <c r="T76" s="104"/>
    </row>
    <row r="77" spans="1:20" ht="15">
      <c r="A77" s="27"/>
      <c r="B77" s="282" t="s">
        <v>53</v>
      </c>
      <c r="C77" s="283"/>
      <c r="D77" s="59">
        <f>SUM(EKU:DC48!D77)</f>
        <v>6</v>
      </c>
      <c r="E77" s="60">
        <f>SUM(EKU:DC48!E77)</f>
        <v>0.9</v>
      </c>
      <c r="F77" s="55">
        <f>SUM(EKU:DC48!F77)</f>
        <v>6</v>
      </c>
      <c r="G77" s="61">
        <f>SUM(EKU:DC48!G77)</f>
        <v>0</v>
      </c>
      <c r="H77" s="55">
        <f>SUM(EKU:DC48!H77)</f>
        <v>0.9</v>
      </c>
      <c r="I77" s="61">
        <f>SUM(EKU:DC48!I77)</f>
        <v>0.42</v>
      </c>
      <c r="J77" s="55">
        <f>SUM(EKU:DC48!J77)</f>
        <v>0.9</v>
      </c>
      <c r="K77" s="61">
        <f>SUM(EKU:DC48!K77)</f>
        <v>0</v>
      </c>
      <c r="L77" s="55">
        <f>SUM(EKU:DC48!L77)</f>
        <v>0.9</v>
      </c>
      <c r="M77" s="61">
        <f>SUM(EKU:DC48!M77)</f>
        <v>0</v>
      </c>
      <c r="N77" s="70">
        <f t="shared" si="4"/>
        <v>8.7</v>
      </c>
      <c r="O77" s="71">
        <f t="shared" si="5"/>
        <v>0.42</v>
      </c>
      <c r="P77" s="68">
        <f>SUM(EKU:DC48!P77)</f>
        <v>0</v>
      </c>
      <c r="Q77" s="53">
        <f t="shared" si="6"/>
        <v>-0.42</v>
      </c>
      <c r="R77" s="16" t="b">
        <v>1</v>
      </c>
      <c r="S77" s="104"/>
      <c r="T77" s="104"/>
    </row>
    <row r="78" spans="1:20" ht="15">
      <c r="A78" s="27"/>
      <c r="B78" s="282" t="s">
        <v>54</v>
      </c>
      <c r="C78" s="283"/>
      <c r="D78" s="59">
        <f>SUM(EKU:DC48!D78)</f>
        <v>3</v>
      </c>
      <c r="E78" s="60">
        <f>SUM(EKU:DC48!E78)</f>
        <v>3</v>
      </c>
      <c r="F78" s="55">
        <f>SUM(EKU:DC48!F78)</f>
        <v>3</v>
      </c>
      <c r="G78" s="61">
        <f>SUM(EKU:DC48!G78)</f>
        <v>0</v>
      </c>
      <c r="H78" s="55">
        <f>SUM(EKU:DC48!H78)</f>
        <v>0</v>
      </c>
      <c r="I78" s="61">
        <f>SUM(EKU:DC48!I78)</f>
        <v>0</v>
      </c>
      <c r="J78" s="55">
        <f>SUM(EKU:DC48!J78)</f>
        <v>0</v>
      </c>
      <c r="K78" s="61">
        <f>SUM(EKU:DC48!K78)</f>
        <v>0</v>
      </c>
      <c r="L78" s="55">
        <f>SUM(EKU:DC48!L78)</f>
        <v>0</v>
      </c>
      <c r="M78" s="61">
        <f>SUM(EKU:DC48!M78)</f>
        <v>0</v>
      </c>
      <c r="N78" s="70">
        <f t="shared" si="4"/>
        <v>3</v>
      </c>
      <c r="O78" s="71">
        <f t="shared" si="5"/>
        <v>0</v>
      </c>
      <c r="P78" s="68">
        <f>SUM(EKU:DC48!P78)</f>
        <v>0</v>
      </c>
      <c r="Q78" s="53">
        <f t="shared" si="6"/>
        <v>0</v>
      </c>
      <c r="R78" s="16" t="b">
        <v>1</v>
      </c>
      <c r="S78" s="104"/>
      <c r="T78" s="104"/>
    </row>
    <row r="79" spans="1:20" ht="15">
      <c r="A79" s="17"/>
      <c r="B79" s="282" t="s">
        <v>55</v>
      </c>
      <c r="C79" s="283"/>
      <c r="D79" s="59">
        <f>SUM(EKU:DC48!D79)</f>
        <v>1</v>
      </c>
      <c r="E79" s="60">
        <f>SUM(EKU:DC48!E79)</f>
        <v>0</v>
      </c>
      <c r="F79" s="55">
        <f>SUM(EKU:DC48!F79)</f>
        <v>1</v>
      </c>
      <c r="G79" s="61">
        <f>SUM(EKU:DC48!G79)</f>
        <v>0</v>
      </c>
      <c r="H79" s="55">
        <f>SUM(EKU:DC48!H79)</f>
        <v>0</v>
      </c>
      <c r="I79" s="61">
        <f>SUM(EKU:DC48!I79)</f>
        <v>0</v>
      </c>
      <c r="J79" s="55">
        <f>SUM(EKU:DC48!J79)</f>
        <v>0</v>
      </c>
      <c r="K79" s="61">
        <f>SUM(EKU:DC48!K79)</f>
        <v>0</v>
      </c>
      <c r="L79" s="55">
        <f>SUM(EKU:DC48!L79)</f>
        <v>0</v>
      </c>
      <c r="M79" s="61">
        <f>SUM(EKU:DC48!M79)</f>
        <v>0</v>
      </c>
      <c r="N79" s="70">
        <f t="shared" si="4"/>
        <v>1</v>
      </c>
      <c r="O79" s="71">
        <f t="shared" si="5"/>
        <v>0</v>
      </c>
      <c r="P79" s="68">
        <f>SUM(EKU:DC48!P79)</f>
        <v>0</v>
      </c>
      <c r="Q79" s="53">
        <f t="shared" si="6"/>
        <v>0</v>
      </c>
      <c r="R79" s="16" t="b">
        <v>1</v>
      </c>
      <c r="S79" s="104"/>
      <c r="T79" s="104"/>
    </row>
    <row r="80" spans="1:20" ht="15">
      <c r="A80" s="27"/>
      <c r="B80" s="282" t="s">
        <v>56</v>
      </c>
      <c r="C80" s="283"/>
      <c r="D80" s="59">
        <f>SUM(EKU:DC48!D80)</f>
        <v>1</v>
      </c>
      <c r="E80" s="60">
        <f>SUM(EKU:DC48!E80)</f>
        <v>0</v>
      </c>
      <c r="F80" s="55">
        <f>SUM(EKU:DC48!F80)</f>
        <v>1</v>
      </c>
      <c r="G80" s="61">
        <f>SUM(EKU:DC48!G80)</f>
        <v>0</v>
      </c>
      <c r="H80" s="55">
        <f>SUM(EKU:DC48!H80)</f>
        <v>0</v>
      </c>
      <c r="I80" s="61">
        <f>SUM(EKU:DC48!I80)</f>
        <v>0</v>
      </c>
      <c r="J80" s="55">
        <f>SUM(EKU:DC48!J80)</f>
        <v>0</v>
      </c>
      <c r="K80" s="61">
        <f>SUM(EKU:DC48!K80)</f>
        <v>0</v>
      </c>
      <c r="L80" s="55">
        <f>SUM(EKU:DC48!L80)</f>
        <v>0</v>
      </c>
      <c r="M80" s="61">
        <f>SUM(EKU:DC48!M80)</f>
        <v>0</v>
      </c>
      <c r="N80" s="70">
        <f t="shared" si="4"/>
        <v>1</v>
      </c>
      <c r="O80" s="71">
        <f t="shared" si="5"/>
        <v>0</v>
      </c>
      <c r="P80" s="68">
        <f>SUM(EKU:DC48!P80)</f>
        <v>0</v>
      </c>
      <c r="Q80" s="53">
        <f t="shared" si="6"/>
        <v>0</v>
      </c>
      <c r="R80" s="16" t="b">
        <v>1</v>
      </c>
      <c r="S80" s="104"/>
      <c r="T80" s="104"/>
    </row>
    <row r="81" spans="1:20" ht="15">
      <c r="A81" s="27"/>
      <c r="B81" s="282" t="s">
        <v>57</v>
      </c>
      <c r="C81" s="283"/>
      <c r="D81" s="59">
        <f>SUM(EKU:DC48!D81)</f>
        <v>0</v>
      </c>
      <c r="E81" s="60">
        <f>SUM(EKU:DC48!E81)</f>
        <v>0</v>
      </c>
      <c r="F81" s="55">
        <f>SUM(EKU:DC48!F81)</f>
        <v>0</v>
      </c>
      <c r="G81" s="61">
        <f>SUM(EKU:DC48!G81)</f>
        <v>0</v>
      </c>
      <c r="H81" s="55">
        <f>SUM(EKU:DC48!H81)</f>
        <v>0</v>
      </c>
      <c r="I81" s="61">
        <f>SUM(EKU:DC48!I81)</f>
        <v>0</v>
      </c>
      <c r="J81" s="55">
        <f>SUM(EKU:DC48!J81)</f>
        <v>0</v>
      </c>
      <c r="K81" s="61">
        <f>SUM(EKU:DC48!K81)</f>
        <v>0</v>
      </c>
      <c r="L81" s="55">
        <f>SUM(EKU:DC48!L81)</f>
        <v>0</v>
      </c>
      <c r="M81" s="61">
        <f>SUM(EKU:DC48!M81)</f>
        <v>0</v>
      </c>
      <c r="N81" s="70">
        <f t="shared" si="4"/>
        <v>0</v>
      </c>
      <c r="O81" s="71">
        <f t="shared" si="5"/>
        <v>0</v>
      </c>
      <c r="P81" s="68">
        <f>SUM(EKU:DC48!P81)</f>
        <v>0</v>
      </c>
      <c r="Q81" s="53">
        <f t="shared" si="6"/>
        <v>0</v>
      </c>
      <c r="R81" s="16" t="b">
        <v>1</v>
      </c>
      <c r="S81" s="104"/>
      <c r="T81" s="104"/>
    </row>
    <row r="82" spans="1:20" ht="12" customHeight="1">
      <c r="A82" s="27"/>
      <c r="B82" s="282" t="s">
        <v>58</v>
      </c>
      <c r="C82" s="283"/>
      <c r="D82" s="59">
        <f>SUM(EKU:DC48!D82)</f>
        <v>0</v>
      </c>
      <c r="E82" s="60">
        <f>SUM(EKU:DC48!E82)</f>
        <v>0</v>
      </c>
      <c r="F82" s="55">
        <f>SUM(EKU:DC48!F82)</f>
        <v>0</v>
      </c>
      <c r="G82" s="61">
        <f>SUM(EKU:DC48!G82)</f>
        <v>0</v>
      </c>
      <c r="H82" s="55">
        <f>SUM(EKU:DC48!H82)</f>
        <v>0</v>
      </c>
      <c r="I82" s="61">
        <f>SUM(EKU:DC48!I82)</f>
        <v>0</v>
      </c>
      <c r="J82" s="55">
        <f>SUM(EKU:DC48!J82)</f>
        <v>0</v>
      </c>
      <c r="K82" s="61">
        <f>SUM(EKU:DC48!K82)</f>
        <v>0</v>
      </c>
      <c r="L82" s="55">
        <f>SUM(EKU:DC48!L82)</f>
        <v>0</v>
      </c>
      <c r="M82" s="61">
        <f>SUM(EKU:DC48!M82)</f>
        <v>0</v>
      </c>
      <c r="N82" s="70">
        <f t="shared" si="4"/>
        <v>0</v>
      </c>
      <c r="O82" s="71">
        <f t="shared" si="5"/>
        <v>0</v>
      </c>
      <c r="P82" s="68">
        <f>SUM(EKU:DC48!P82)</f>
        <v>0</v>
      </c>
      <c r="Q82" s="53">
        <f t="shared" si="6"/>
        <v>0</v>
      </c>
      <c r="R82" s="16" t="b">
        <v>1</v>
      </c>
      <c r="S82" s="104"/>
      <c r="T82" s="104"/>
    </row>
    <row r="83" spans="1:20" ht="15">
      <c r="A83" s="27"/>
      <c r="B83" s="282" t="s">
        <v>59</v>
      </c>
      <c r="C83" s="283"/>
      <c r="D83" s="59">
        <f>SUM(EKU:DC48!D83)</f>
        <v>1</v>
      </c>
      <c r="E83" s="60">
        <f>SUM(EKU:DC48!E83)</f>
        <v>2</v>
      </c>
      <c r="F83" s="55">
        <f>SUM(EKU:DC48!F83)</f>
        <v>0</v>
      </c>
      <c r="G83" s="61">
        <f>SUM(EKU:DC48!G83)</f>
        <v>0</v>
      </c>
      <c r="H83" s="55">
        <f>SUM(EKU:DC48!H83)</f>
        <v>0</v>
      </c>
      <c r="I83" s="61">
        <f>SUM(EKU:DC48!I83)</f>
        <v>0</v>
      </c>
      <c r="J83" s="55">
        <f>SUM(EKU:DC48!J83)</f>
        <v>0</v>
      </c>
      <c r="K83" s="61">
        <f>SUM(EKU:DC48!K83)</f>
        <v>0</v>
      </c>
      <c r="L83" s="55">
        <f>SUM(EKU:DC48!L83)</f>
        <v>0</v>
      </c>
      <c r="M83" s="61">
        <f>SUM(EKU:DC48!M83)</f>
        <v>0</v>
      </c>
      <c r="N83" s="70">
        <f t="shared" si="4"/>
        <v>0</v>
      </c>
      <c r="O83" s="71">
        <f t="shared" si="5"/>
        <v>0</v>
      </c>
      <c r="P83" s="68">
        <f>SUM(EKU:DC48!P83)</f>
        <v>0</v>
      </c>
      <c r="Q83" s="53">
        <f t="shared" si="6"/>
        <v>0</v>
      </c>
      <c r="R83" s="16" t="b">
        <v>1</v>
      </c>
      <c r="S83" s="104"/>
      <c r="T83" s="104"/>
    </row>
    <row r="84" spans="1:20" ht="30" customHeight="1">
      <c r="A84" s="27"/>
      <c r="B84" s="291">
        <f>COUNTA(B72:C83)</f>
        <v>12</v>
      </c>
      <c r="C84" s="292"/>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284" t="s">
        <v>60</v>
      </c>
      <c r="C86" s="285"/>
      <c r="D86" s="59">
        <f>SUM(EKU:DC48!D86)</f>
        <v>18607</v>
      </c>
      <c r="E86" s="60">
        <f>SUM(EKU:DC48!E86)</f>
        <v>56845</v>
      </c>
      <c r="F86" s="55">
        <f>SUM(EKU:DC48!F86)</f>
        <v>6345</v>
      </c>
      <c r="G86" s="61">
        <f>SUM(EKU:DC48!G86)</f>
        <v>4292</v>
      </c>
      <c r="H86" s="55">
        <f>SUM(EKU:DC48!H86)</f>
        <v>37605</v>
      </c>
      <c r="I86" s="61">
        <f>SUM(EKU:DC48!I86)</f>
        <v>4033</v>
      </c>
      <c r="J86" s="55">
        <f>SUM(EKU:DC48!J86)</f>
        <v>17176</v>
      </c>
      <c r="K86" s="61">
        <f>SUM(EKU:DC48!K86)</f>
        <v>4612</v>
      </c>
      <c r="L86" s="55">
        <f>SUM(EKU:DC48!L86)</f>
        <v>14740</v>
      </c>
      <c r="M86" s="61">
        <f>SUM(EKU:DC48!M86)</f>
        <v>0</v>
      </c>
      <c r="N86" s="70">
        <f>IF(ISERROR(L86+J86+H86+F86),"Invalid Input",L86+J86+H86+F86)</f>
        <v>75866</v>
      </c>
      <c r="O86" s="71">
        <f>IF(ISERROR(G86+I86+K86+M86),"Invalid Input",G86+I86+K86+M86)</f>
        <v>12937</v>
      </c>
      <c r="P86" s="68">
        <f>SUM(EKU:DC48!P86)</f>
        <v>0</v>
      </c>
      <c r="Q86" s="53">
        <f>IF(ISERROR(P86-O86),"Invalid Input",(P86-O86))</f>
        <v>-12937</v>
      </c>
      <c r="R86" s="16" t="b">
        <v>1</v>
      </c>
      <c r="S86" s="104"/>
      <c r="T86" s="104"/>
    </row>
    <row r="87" spans="1:20" ht="15">
      <c r="A87" s="28"/>
      <c r="B87" s="39"/>
      <c r="C87" s="40"/>
      <c r="D87" s="86"/>
      <c r="E87" s="86"/>
      <c r="F87" s="86"/>
      <c r="G87" s="87"/>
      <c r="H87" s="86"/>
      <c r="I87" s="87"/>
      <c r="J87" s="86"/>
      <c r="K87" s="87"/>
      <c r="L87" s="86"/>
      <c r="M87" s="87"/>
      <c r="N87" s="43"/>
      <c r="O87" s="52"/>
      <c r="P87" s="86"/>
      <c r="Q87" s="54"/>
      <c r="R87" s="16" t="b">
        <v>1</v>
      </c>
      <c r="S87" s="105"/>
      <c r="T87" s="105"/>
    </row>
    <row r="88" spans="1:4" ht="15">
      <c r="A88" s="75" t="str">
        <f>SheetNames!A2</f>
        <v>Summary</v>
      </c>
      <c r="D88" s="75" t="str">
        <f>SheetNames!A2</f>
        <v>Summary</v>
      </c>
    </row>
  </sheetData>
  <sheetProtection/>
  <mergeCells count="48">
    <mergeCell ref="A22:C22"/>
    <mergeCell ref="B24:C24"/>
    <mergeCell ref="B25:C25"/>
    <mergeCell ref="B26:C26"/>
    <mergeCell ref="B27:C27"/>
    <mergeCell ref="B36:C36"/>
    <mergeCell ref="B28:C28"/>
    <mergeCell ref="B41:C41"/>
    <mergeCell ref="B29:C29"/>
    <mergeCell ref="B30:C30"/>
    <mergeCell ref="B32:C32"/>
    <mergeCell ref="B33:C33"/>
    <mergeCell ref="B34:C34"/>
    <mergeCell ref="B40:C40"/>
    <mergeCell ref="B79:C79"/>
    <mergeCell ref="B78:C78"/>
    <mergeCell ref="B55:C55"/>
    <mergeCell ref="B49:C49"/>
    <mergeCell ref="B37:C37"/>
    <mergeCell ref="A38:C38"/>
    <mergeCell ref="B42:C42"/>
    <mergeCell ref="B43:C43"/>
    <mergeCell ref="A45:C45"/>
    <mergeCell ref="B47:C47"/>
    <mergeCell ref="B50:C50"/>
    <mergeCell ref="B82:C82"/>
    <mergeCell ref="B81:C81"/>
    <mergeCell ref="B80:C80"/>
    <mergeCell ref="B48:C48"/>
    <mergeCell ref="B53:C53"/>
    <mergeCell ref="B57:C57"/>
    <mergeCell ref="B59:C59"/>
    <mergeCell ref="B76:C76"/>
    <mergeCell ref="B84:C84"/>
    <mergeCell ref="B72:C72"/>
    <mergeCell ref="B73:C73"/>
    <mergeCell ref="B74:C74"/>
    <mergeCell ref="B75:C75"/>
    <mergeCell ref="B77:C77"/>
    <mergeCell ref="B86:C86"/>
    <mergeCell ref="A51:C51"/>
    <mergeCell ref="B54:C54"/>
    <mergeCell ref="B58:C58"/>
    <mergeCell ref="B63:C63"/>
    <mergeCell ref="B83:C83"/>
    <mergeCell ref="B61:C61"/>
    <mergeCell ref="B62:C62"/>
    <mergeCell ref="B64:C64"/>
  </mergeCells>
  <printOptions/>
  <pageMargins left="0.708661417322835" right="0.708661417322835" top="0.748031496062992" bottom="0.748031496062992" header="0.31496062992126" footer="0.31496062992126"/>
  <pageSetup fitToHeight="1" fitToWidth="1" horizontalDpi="600" verticalDpi="600" orientation="landscape" scale="35" r:id="rId1"/>
  <ignoredErrors>
    <ignoredError sqref="D5:P17 D19:P86 F18:N18" unlockedFormula="1"/>
  </ignoredErrors>
</worksheet>
</file>

<file path=xl/worksheets/sheet3.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10">
      <selection activeCell="J24" sqref="J24:L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
        <v>114</v>
      </c>
      <c r="B1" s="65"/>
      <c r="C1" s="66"/>
      <c r="D1" s="1"/>
      <c r="E1" s="1"/>
      <c r="F1" s="1"/>
      <c r="G1" s="1"/>
      <c r="H1" s="1"/>
      <c r="I1" s="1"/>
      <c r="J1" s="1"/>
      <c r="K1" s="1"/>
      <c r="L1" s="1"/>
      <c r="M1" s="1"/>
      <c r="N1" s="1"/>
      <c r="O1" s="1"/>
      <c r="P1" s="1"/>
      <c r="Q1" s="1"/>
      <c r="R1" s="1"/>
      <c r="S1" s="94"/>
      <c r="T1" s="94"/>
    </row>
    <row r="3" spans="1:20" ht="21.75" customHeight="1">
      <c r="A3" s="91" t="s">
        <v>121</v>
      </c>
      <c r="B3" s="62"/>
      <c r="C3" s="63"/>
      <c r="D3" s="64"/>
      <c r="E3" s="3"/>
      <c r="F3" s="1"/>
      <c r="G3" s="1"/>
      <c r="H3" s="1"/>
      <c r="I3" s="1"/>
      <c r="J3" s="1"/>
      <c r="K3" s="1"/>
      <c r="L3" s="1"/>
      <c r="M3" s="1"/>
      <c r="N3" s="1"/>
      <c r="O3" s="1"/>
      <c r="P3" s="1"/>
      <c r="Q3" s="1"/>
      <c r="R3" s="1"/>
      <c r="S3" s="94"/>
      <c r="T3" s="94"/>
    </row>
    <row r="4" ht="33">
      <c r="D4" s="90" t="s">
        <v>34</v>
      </c>
    </row>
    <row r="5" spans="3:5" ht="26.25">
      <c r="C5" s="124" t="s">
        <v>63</v>
      </c>
      <c r="D5" s="125">
        <v>900782</v>
      </c>
      <c r="E5" s="93" t="s">
        <v>37</v>
      </c>
    </row>
    <row r="6" spans="3:5" ht="16.5">
      <c r="C6" s="124" t="s">
        <v>30</v>
      </c>
      <c r="D6" s="126">
        <v>164718</v>
      </c>
      <c r="E6" s="92" t="s">
        <v>33</v>
      </c>
    </row>
    <row r="7" spans="1:20" ht="25.5">
      <c r="A7" s="67"/>
      <c r="B7" s="62"/>
      <c r="C7" s="127" t="s">
        <v>64</v>
      </c>
      <c r="D7" s="128">
        <v>500</v>
      </c>
      <c r="E7" s="92" t="s">
        <v>32</v>
      </c>
      <c r="F7" s="1"/>
      <c r="G7" s="1"/>
      <c r="H7" s="1"/>
      <c r="I7" s="1"/>
      <c r="J7" s="1"/>
      <c r="K7" s="1"/>
      <c r="L7" s="1"/>
      <c r="M7" s="1"/>
      <c r="N7" s="1"/>
      <c r="O7" s="1"/>
      <c r="P7" s="1"/>
      <c r="Q7" s="1"/>
      <c r="R7" s="1"/>
      <c r="S7" s="94"/>
      <c r="T7" s="94"/>
    </row>
    <row r="8" spans="1:20" ht="15">
      <c r="A8" s="67"/>
      <c r="B8" s="62"/>
      <c r="C8" s="123" t="s">
        <v>65</v>
      </c>
      <c r="D8" s="128">
        <v>900782</v>
      </c>
      <c r="E8" s="92" t="s">
        <v>33</v>
      </c>
      <c r="F8" s="1"/>
      <c r="G8" s="1"/>
      <c r="H8" s="1"/>
      <c r="I8" s="1"/>
      <c r="J8" s="1"/>
      <c r="K8" s="1"/>
      <c r="L8" s="1"/>
      <c r="M8" s="1"/>
      <c r="N8" s="1"/>
      <c r="O8" s="1"/>
      <c r="P8" s="1"/>
      <c r="Q8" s="1"/>
      <c r="R8" s="1"/>
      <c r="S8" s="94"/>
      <c r="T8" s="94"/>
    </row>
    <row r="9" spans="1:20" ht="15.75" customHeight="1">
      <c r="A9" s="67"/>
      <c r="B9" s="62"/>
      <c r="C9" s="129" t="s">
        <v>66</v>
      </c>
      <c r="D9" s="128">
        <v>6000</v>
      </c>
      <c r="E9" s="92" t="s">
        <v>33</v>
      </c>
      <c r="F9" s="1"/>
      <c r="G9" s="1"/>
      <c r="H9" s="1"/>
      <c r="I9" s="1"/>
      <c r="J9" s="1"/>
      <c r="K9" s="1"/>
      <c r="L9" s="1"/>
      <c r="M9" s="1"/>
      <c r="N9" s="1"/>
      <c r="O9" s="1"/>
      <c r="P9" s="1"/>
      <c r="Q9" s="1"/>
      <c r="R9" s="1"/>
      <c r="S9" s="94"/>
      <c r="T9" s="94"/>
    </row>
    <row r="10" spans="1:20" ht="15">
      <c r="A10" s="67"/>
      <c r="B10" s="62"/>
      <c r="C10" s="127" t="s">
        <v>67</v>
      </c>
      <c r="D10" s="128">
        <v>900782</v>
      </c>
      <c r="E10" s="92" t="s">
        <v>33</v>
      </c>
      <c r="F10" s="1"/>
      <c r="G10" s="1"/>
      <c r="H10" s="1"/>
      <c r="I10" s="1"/>
      <c r="J10" s="1"/>
      <c r="K10" s="1"/>
      <c r="L10" s="1"/>
      <c r="M10" s="1"/>
      <c r="N10" s="1"/>
      <c r="O10" s="1"/>
      <c r="P10" s="1"/>
      <c r="Q10" s="1"/>
      <c r="R10" s="1"/>
      <c r="S10" s="94"/>
      <c r="T10" s="94"/>
    </row>
    <row r="11" spans="1:20" ht="15">
      <c r="A11" s="67"/>
      <c r="B11" s="62"/>
      <c r="C11" s="127" t="s">
        <v>68</v>
      </c>
      <c r="D11" s="128">
        <v>191000</v>
      </c>
      <c r="E11" s="92" t="s">
        <v>33</v>
      </c>
      <c r="F11" s="1"/>
      <c r="G11" s="1"/>
      <c r="H11" s="1"/>
      <c r="I11" s="1"/>
      <c r="J11" s="1"/>
      <c r="K11" s="1"/>
      <c r="L11" s="1"/>
      <c r="M11" s="1"/>
      <c r="N11" s="1"/>
      <c r="O11" s="1"/>
      <c r="P11" s="1"/>
      <c r="Q11" s="1"/>
      <c r="R11" s="1"/>
      <c r="S11" s="94"/>
      <c r="T11" s="94"/>
    </row>
    <row r="12" spans="1:20" ht="15">
      <c r="A12" s="67"/>
      <c r="B12" s="62"/>
      <c r="C12" s="127" t="s">
        <v>69</v>
      </c>
      <c r="D12" s="128">
        <v>900782</v>
      </c>
      <c r="E12" s="92" t="s">
        <v>33</v>
      </c>
      <c r="F12" s="1"/>
      <c r="G12" s="1"/>
      <c r="H12" s="1"/>
      <c r="I12" s="1"/>
      <c r="J12" s="1"/>
      <c r="K12" s="1"/>
      <c r="L12" s="1"/>
      <c r="M12" s="1"/>
      <c r="N12" s="1"/>
      <c r="O12" s="1"/>
      <c r="P12" s="1"/>
      <c r="Q12" s="1"/>
      <c r="R12" s="1"/>
      <c r="S12" s="94"/>
      <c r="T12" s="94"/>
    </row>
    <row r="13" spans="1:20" ht="15">
      <c r="A13" s="67"/>
      <c r="B13" s="62"/>
      <c r="C13" s="127" t="s">
        <v>70</v>
      </c>
      <c r="D13" s="128">
        <v>180865</v>
      </c>
      <c r="E13" s="92" t="s">
        <v>33</v>
      </c>
      <c r="F13" s="1"/>
      <c r="G13" s="1"/>
      <c r="H13" s="1"/>
      <c r="I13" s="1"/>
      <c r="J13" s="1"/>
      <c r="K13" s="1"/>
      <c r="L13" s="1"/>
      <c r="M13" s="1"/>
      <c r="N13" s="1"/>
      <c r="O13" s="1"/>
      <c r="P13" s="1"/>
      <c r="Q13" s="1"/>
      <c r="R13" s="1"/>
      <c r="S13" s="94"/>
      <c r="T13" s="94"/>
    </row>
    <row r="14" spans="1:20" ht="25.5">
      <c r="A14" s="67"/>
      <c r="B14" s="62"/>
      <c r="C14" s="127" t="s">
        <v>71</v>
      </c>
      <c r="D14" s="128">
        <v>718655</v>
      </c>
      <c r="E14" s="92" t="s">
        <v>33</v>
      </c>
      <c r="F14" s="1"/>
      <c r="G14" s="1"/>
      <c r="H14" s="1"/>
      <c r="I14" s="1"/>
      <c r="J14" s="1"/>
      <c r="K14" s="1"/>
      <c r="L14" s="1"/>
      <c r="M14" s="1"/>
      <c r="N14" s="1"/>
      <c r="O14" s="1"/>
      <c r="P14" s="1"/>
      <c r="Q14" s="1"/>
      <c r="R14" s="1"/>
      <c r="S14" s="94"/>
      <c r="T14" s="94"/>
    </row>
    <row r="15" spans="1:20" ht="15">
      <c r="A15" s="67"/>
      <c r="B15" s="62"/>
      <c r="C15" s="124" t="s">
        <v>72</v>
      </c>
      <c r="D15" s="128">
        <v>164669</v>
      </c>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122</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123</v>
      </c>
      <c r="E18" s="8" t="s">
        <v>124</v>
      </c>
      <c r="F18" s="6" t="s">
        <v>2</v>
      </c>
      <c r="G18" s="7" t="s">
        <v>6</v>
      </c>
      <c r="H18" s="6" t="s">
        <v>3</v>
      </c>
      <c r="I18" s="7" t="s">
        <v>7</v>
      </c>
      <c r="J18" s="6" t="s">
        <v>4</v>
      </c>
      <c r="K18" s="7" t="s">
        <v>8</v>
      </c>
      <c r="L18" s="6" t="s">
        <v>5</v>
      </c>
      <c r="M18" s="56" t="s">
        <v>9</v>
      </c>
      <c r="N18" s="6" t="s">
        <v>10</v>
      </c>
      <c r="O18" s="44" t="s">
        <v>125</v>
      </c>
      <c r="P18" s="7" t="s">
        <v>126</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248"/>
      <c r="T19" s="24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248"/>
      <c r="T20" s="248"/>
    </row>
    <row r="21" spans="1:20" ht="15">
      <c r="A21" s="9" t="s">
        <v>1</v>
      </c>
      <c r="B21" s="10"/>
      <c r="C21" s="10"/>
      <c r="D21" s="15"/>
      <c r="E21" s="11"/>
      <c r="F21" s="12"/>
      <c r="G21" s="13"/>
      <c r="H21" s="12"/>
      <c r="I21" s="13"/>
      <c r="J21" s="12"/>
      <c r="K21" s="13"/>
      <c r="L21" s="12"/>
      <c r="M21" s="14"/>
      <c r="N21" s="12"/>
      <c r="O21" s="15"/>
      <c r="P21" s="13"/>
      <c r="Q21" s="48"/>
      <c r="R21" s="16"/>
      <c r="S21" s="249"/>
      <c r="T21" s="249"/>
    </row>
    <row r="22" spans="1:20" ht="15">
      <c r="A22" s="297" t="s">
        <v>19</v>
      </c>
      <c r="B22" s="298"/>
      <c r="C22" s="299"/>
      <c r="D22" s="50"/>
      <c r="E22" s="69"/>
      <c r="F22" s="19"/>
      <c r="G22" s="20"/>
      <c r="H22" s="18"/>
      <c r="I22" s="21"/>
      <c r="J22" s="18"/>
      <c r="K22" s="21"/>
      <c r="L22" s="19"/>
      <c r="M22" s="57"/>
      <c r="N22" s="18"/>
      <c r="O22" s="22"/>
      <c r="P22" s="20"/>
      <c r="Q22" s="49"/>
      <c r="R22" s="16"/>
      <c r="S22" s="249"/>
      <c r="T22" s="249"/>
    </row>
    <row r="23" spans="1:20" ht="7.5" customHeight="1">
      <c r="A23" s="23"/>
      <c r="B23" s="24"/>
      <c r="C23" s="25"/>
      <c r="D23" s="50"/>
      <c r="E23" s="69"/>
      <c r="F23" s="18"/>
      <c r="G23" s="21"/>
      <c r="H23" s="18"/>
      <c r="I23" s="21"/>
      <c r="J23" s="18"/>
      <c r="K23" s="21"/>
      <c r="L23" s="18"/>
      <c r="M23" s="58"/>
      <c r="N23" s="18"/>
      <c r="O23" s="26"/>
      <c r="P23" s="21"/>
      <c r="Q23" s="50"/>
      <c r="R23" s="16"/>
      <c r="S23" s="249"/>
      <c r="T23" s="249"/>
    </row>
    <row r="24" spans="1:20" ht="15" customHeight="1">
      <c r="A24" s="23"/>
      <c r="B24" s="289" t="s">
        <v>73</v>
      </c>
      <c r="C24" s="290">
        <v>0</v>
      </c>
      <c r="D24" s="59">
        <v>6293</v>
      </c>
      <c r="E24" s="60">
        <v>120</v>
      </c>
      <c r="F24" s="134">
        <v>0</v>
      </c>
      <c r="G24" s="135">
        <v>0</v>
      </c>
      <c r="H24" s="225">
        <v>60</v>
      </c>
      <c r="I24" s="228">
        <v>146</v>
      </c>
      <c r="J24" s="134">
        <v>30</v>
      </c>
      <c r="K24" s="135">
        <v>0</v>
      </c>
      <c r="L24" s="134">
        <v>30</v>
      </c>
      <c r="M24" s="135">
        <v>0</v>
      </c>
      <c r="N24" s="70">
        <f aca="true" t="shared" si="1" ref="N24:N36">IF(ISERROR(L24+J24+H24+F24),"Invalid Input",L24+J24+H24+F24)</f>
        <v>120</v>
      </c>
      <c r="O24" s="71">
        <f aca="true" t="shared" si="2" ref="O24:O36">IF(ISERROR(G24+I24+K24+M24),"Invalid Input",G24+I24+K24+M24)</f>
        <v>146</v>
      </c>
      <c r="P24" s="68">
        <v>0</v>
      </c>
      <c r="Q24" s="53">
        <f aca="true" t="shared" si="3" ref="Q24:Q36">IF(ISERROR(P24-O24),"Invalid Input",(P24-O24))</f>
        <v>-146</v>
      </c>
      <c r="R24" s="16" t="b">
        <v>1</v>
      </c>
      <c r="S24" s="278" t="s">
        <v>187</v>
      </c>
      <c r="T24" s="271" t="s">
        <v>127</v>
      </c>
    </row>
    <row r="25" spans="1:20" ht="15" customHeight="1">
      <c r="A25" s="23"/>
      <c r="B25" s="289" t="s">
        <v>74</v>
      </c>
      <c r="C25" s="290">
        <v>0</v>
      </c>
      <c r="D25" s="59">
        <v>0</v>
      </c>
      <c r="E25" s="60">
        <v>0</v>
      </c>
      <c r="F25" s="134">
        <v>0</v>
      </c>
      <c r="G25" s="135">
        <v>0</v>
      </c>
      <c r="H25" s="225">
        <v>0</v>
      </c>
      <c r="I25" s="227"/>
      <c r="J25" s="134">
        <v>0</v>
      </c>
      <c r="K25" s="135"/>
      <c r="L25" s="134">
        <v>0</v>
      </c>
      <c r="M25" s="135">
        <v>0</v>
      </c>
      <c r="N25" s="70">
        <f t="shared" si="1"/>
        <v>0</v>
      </c>
      <c r="O25" s="71">
        <f t="shared" si="2"/>
        <v>0</v>
      </c>
      <c r="P25" s="68">
        <v>0</v>
      </c>
      <c r="Q25" s="53">
        <f t="shared" si="3"/>
        <v>0</v>
      </c>
      <c r="R25" s="16" t="b">
        <v>1</v>
      </c>
      <c r="S25" s="271" t="s">
        <v>127</v>
      </c>
      <c r="T25" s="271" t="s">
        <v>127</v>
      </c>
    </row>
    <row r="26" spans="1:20" ht="15" customHeight="1">
      <c r="A26" s="23"/>
      <c r="B26" s="289" t="s">
        <v>28</v>
      </c>
      <c r="C26" s="290">
        <v>0</v>
      </c>
      <c r="D26" s="59">
        <v>0</v>
      </c>
      <c r="E26" s="60">
        <v>0</v>
      </c>
      <c r="F26" s="134">
        <v>0</v>
      </c>
      <c r="G26" s="135">
        <v>0</v>
      </c>
      <c r="H26" s="225">
        <v>0</v>
      </c>
      <c r="I26" s="227"/>
      <c r="J26" s="134">
        <v>0</v>
      </c>
      <c r="K26" s="135"/>
      <c r="L26" s="134">
        <v>0</v>
      </c>
      <c r="M26" s="135">
        <v>0</v>
      </c>
      <c r="N26" s="70">
        <f t="shared" si="1"/>
        <v>0</v>
      </c>
      <c r="O26" s="71">
        <f t="shared" si="2"/>
        <v>0</v>
      </c>
      <c r="P26" s="68">
        <v>0</v>
      </c>
      <c r="Q26" s="53">
        <f t="shared" si="3"/>
        <v>0</v>
      </c>
      <c r="R26" s="16" t="b">
        <v>1</v>
      </c>
      <c r="S26" s="271" t="s">
        <v>127</v>
      </c>
      <c r="T26" s="271" t="s">
        <v>127</v>
      </c>
    </row>
    <row r="27" spans="1:20" ht="15" customHeight="1">
      <c r="A27" s="23"/>
      <c r="B27" s="289" t="s">
        <v>29</v>
      </c>
      <c r="C27" s="290">
        <v>0</v>
      </c>
      <c r="D27" s="59">
        <v>0</v>
      </c>
      <c r="E27" s="60">
        <v>0</v>
      </c>
      <c r="F27" s="134">
        <v>0</v>
      </c>
      <c r="G27" s="135">
        <v>0</v>
      </c>
      <c r="H27" s="225">
        <v>0</v>
      </c>
      <c r="I27" s="227"/>
      <c r="J27" s="134">
        <v>0</v>
      </c>
      <c r="K27" s="135"/>
      <c r="L27" s="134">
        <v>0</v>
      </c>
      <c r="M27" s="135">
        <v>0</v>
      </c>
      <c r="N27" s="70">
        <f t="shared" si="1"/>
        <v>0</v>
      </c>
      <c r="O27" s="71">
        <f t="shared" si="2"/>
        <v>0</v>
      </c>
      <c r="P27" s="68">
        <v>0</v>
      </c>
      <c r="Q27" s="53">
        <f t="shared" si="3"/>
        <v>0</v>
      </c>
      <c r="R27" s="16" t="b">
        <v>1</v>
      </c>
      <c r="S27" s="264"/>
      <c r="T27" s="264"/>
    </row>
    <row r="28" spans="1:20" ht="15" customHeight="1">
      <c r="A28" s="23"/>
      <c r="B28" s="289" t="s">
        <v>113</v>
      </c>
      <c r="C28" s="290"/>
      <c r="D28" s="59">
        <v>0</v>
      </c>
      <c r="E28" s="60">
        <v>0</v>
      </c>
      <c r="F28" s="134">
        <v>0</v>
      </c>
      <c r="G28" s="135">
        <v>0</v>
      </c>
      <c r="H28" s="225">
        <v>0</v>
      </c>
      <c r="I28" s="227"/>
      <c r="J28" s="134">
        <v>0</v>
      </c>
      <c r="K28" s="135"/>
      <c r="L28" s="134">
        <v>0</v>
      </c>
      <c r="M28" s="135">
        <v>0</v>
      </c>
      <c r="N28" s="70">
        <f t="shared" si="1"/>
        <v>0</v>
      </c>
      <c r="O28" s="71">
        <f t="shared" si="2"/>
        <v>0</v>
      </c>
      <c r="P28" s="68">
        <v>0</v>
      </c>
      <c r="Q28" s="53">
        <f t="shared" si="3"/>
        <v>0</v>
      </c>
      <c r="R28" s="16" t="b">
        <v>1</v>
      </c>
      <c r="S28" s="264"/>
      <c r="T28" s="264"/>
    </row>
    <row r="29" spans="1:20" ht="15" customHeight="1">
      <c r="A29" s="23"/>
      <c r="B29" s="289" t="s">
        <v>35</v>
      </c>
      <c r="C29" s="290">
        <v>0</v>
      </c>
      <c r="D29" s="59"/>
      <c r="E29" s="60">
        <v>3</v>
      </c>
      <c r="F29" s="134">
        <v>0</v>
      </c>
      <c r="G29" s="135">
        <v>0</v>
      </c>
      <c r="H29" s="225">
        <v>0</v>
      </c>
      <c r="I29" s="227"/>
      <c r="J29" s="134">
        <v>1</v>
      </c>
      <c r="K29" s="135"/>
      <c r="L29" s="134">
        <v>2</v>
      </c>
      <c r="M29" s="135">
        <v>0</v>
      </c>
      <c r="N29" s="70">
        <f t="shared" si="1"/>
        <v>3</v>
      </c>
      <c r="O29" s="71">
        <f t="shared" si="2"/>
        <v>0</v>
      </c>
      <c r="P29" s="68">
        <v>0</v>
      </c>
      <c r="Q29" s="53">
        <f t="shared" si="3"/>
        <v>0</v>
      </c>
      <c r="R29" s="16" t="b">
        <v>1</v>
      </c>
      <c r="S29" s="265"/>
      <c r="T29" s="264"/>
    </row>
    <row r="30" spans="1:20" ht="15" customHeight="1">
      <c r="A30" s="23"/>
      <c r="B30" s="289" t="s">
        <v>36</v>
      </c>
      <c r="C30" s="290"/>
      <c r="D30" s="59">
        <v>421675</v>
      </c>
      <c r="E30" s="60">
        <v>3000</v>
      </c>
      <c r="F30" s="134">
        <v>600</v>
      </c>
      <c r="G30" s="135">
        <v>821</v>
      </c>
      <c r="H30" s="225">
        <v>600</v>
      </c>
      <c r="I30" s="226">
        <v>221</v>
      </c>
      <c r="J30" s="134">
        <v>800</v>
      </c>
      <c r="K30" s="135">
        <v>262</v>
      </c>
      <c r="L30" s="134">
        <v>1000</v>
      </c>
      <c r="M30" s="135">
        <v>0</v>
      </c>
      <c r="N30" s="70">
        <f t="shared" si="1"/>
        <v>3000</v>
      </c>
      <c r="O30" s="71">
        <f t="shared" si="2"/>
        <v>1304</v>
      </c>
      <c r="P30" s="68">
        <v>0</v>
      </c>
      <c r="Q30" s="53">
        <f t="shared" si="3"/>
        <v>-1304</v>
      </c>
      <c r="R30" s="16" t="b">
        <v>1</v>
      </c>
      <c r="S30" s="270" t="s">
        <v>188</v>
      </c>
      <c r="T30" s="255" t="s">
        <v>189</v>
      </c>
    </row>
    <row r="31" spans="1:20" ht="15" customHeight="1">
      <c r="A31" s="23"/>
      <c r="B31" s="117" t="s">
        <v>111</v>
      </c>
      <c r="C31" s="119"/>
      <c r="D31" s="59">
        <v>86</v>
      </c>
      <c r="E31" s="60">
        <v>35</v>
      </c>
      <c r="F31" s="134">
        <v>0</v>
      </c>
      <c r="G31" s="135"/>
      <c r="H31" s="225">
        <v>0</v>
      </c>
      <c r="I31" s="226"/>
      <c r="J31" s="134">
        <v>0</v>
      </c>
      <c r="K31" s="135">
        <v>0</v>
      </c>
      <c r="L31" s="134">
        <v>35</v>
      </c>
      <c r="M31" s="135">
        <v>0</v>
      </c>
      <c r="N31" s="70">
        <f t="shared" si="1"/>
        <v>35</v>
      </c>
      <c r="O31" s="71">
        <f t="shared" si="2"/>
        <v>0</v>
      </c>
      <c r="P31" s="68">
        <v>0</v>
      </c>
      <c r="Q31" s="53">
        <f t="shared" si="3"/>
        <v>0</v>
      </c>
      <c r="R31" s="16"/>
      <c r="S31" s="266"/>
      <c r="T31" s="266"/>
    </row>
    <row r="32" spans="1:20" ht="15" customHeight="1">
      <c r="A32" s="23"/>
      <c r="B32" s="289" t="s">
        <v>31</v>
      </c>
      <c r="C32" s="290">
        <v>0</v>
      </c>
      <c r="D32" s="59">
        <v>0</v>
      </c>
      <c r="E32" s="60">
        <v>0</v>
      </c>
      <c r="F32" s="134">
        <v>0</v>
      </c>
      <c r="G32" s="135"/>
      <c r="H32" s="225">
        <v>0</v>
      </c>
      <c r="I32" s="226"/>
      <c r="J32" s="134">
        <v>0</v>
      </c>
      <c r="K32" s="135"/>
      <c r="L32" s="134">
        <v>0</v>
      </c>
      <c r="M32" s="135">
        <v>0</v>
      </c>
      <c r="N32" s="70">
        <f t="shared" si="1"/>
        <v>0</v>
      </c>
      <c r="O32" s="71">
        <f t="shared" si="2"/>
        <v>0</v>
      </c>
      <c r="P32" s="68">
        <v>0</v>
      </c>
      <c r="Q32" s="53">
        <f t="shared" si="3"/>
        <v>0</v>
      </c>
      <c r="R32" s="16" t="b">
        <v>1</v>
      </c>
      <c r="S32" s="266"/>
      <c r="T32" s="266"/>
    </row>
    <row r="33" spans="1:20" ht="15" customHeight="1">
      <c r="A33" s="23"/>
      <c r="B33" s="289" t="s">
        <v>75</v>
      </c>
      <c r="C33" s="290">
        <v>0</v>
      </c>
      <c r="D33" s="59">
        <v>421675</v>
      </c>
      <c r="E33" s="60">
        <v>3000</v>
      </c>
      <c r="F33" s="134">
        <v>600</v>
      </c>
      <c r="G33" s="135">
        <v>821</v>
      </c>
      <c r="H33" s="225">
        <v>600</v>
      </c>
      <c r="I33" s="226">
        <v>221</v>
      </c>
      <c r="J33" s="134">
        <v>800</v>
      </c>
      <c r="K33" s="135">
        <v>262</v>
      </c>
      <c r="L33" s="134">
        <v>1000</v>
      </c>
      <c r="M33" s="135">
        <v>0</v>
      </c>
      <c r="N33" s="70">
        <f t="shared" si="1"/>
        <v>3000</v>
      </c>
      <c r="O33" s="71">
        <f t="shared" si="2"/>
        <v>1304</v>
      </c>
      <c r="P33" s="68">
        <v>0</v>
      </c>
      <c r="Q33" s="53">
        <f t="shared" si="3"/>
        <v>-1304</v>
      </c>
      <c r="R33" s="16"/>
      <c r="S33" s="270" t="s">
        <v>188</v>
      </c>
      <c r="T33" s="255" t="s">
        <v>189</v>
      </c>
    </row>
    <row r="34" spans="1:20" ht="15" customHeight="1">
      <c r="A34" s="23"/>
      <c r="B34" s="289" t="s">
        <v>76</v>
      </c>
      <c r="C34" s="290"/>
      <c r="D34" s="59">
        <v>0</v>
      </c>
      <c r="E34" s="60">
        <v>0</v>
      </c>
      <c r="F34" s="134">
        <v>0</v>
      </c>
      <c r="G34" s="135">
        <v>0</v>
      </c>
      <c r="H34" s="225">
        <v>0</v>
      </c>
      <c r="I34" s="226"/>
      <c r="J34" s="134">
        <v>0</v>
      </c>
      <c r="K34" s="135"/>
      <c r="L34" s="134"/>
      <c r="M34" s="135">
        <v>0</v>
      </c>
      <c r="N34" s="70">
        <f t="shared" si="1"/>
        <v>0</v>
      </c>
      <c r="O34" s="71">
        <f t="shared" si="2"/>
        <v>0</v>
      </c>
      <c r="P34" s="68">
        <v>0</v>
      </c>
      <c r="Q34" s="53">
        <f t="shared" si="3"/>
        <v>0</v>
      </c>
      <c r="R34" s="16"/>
      <c r="S34" s="254"/>
      <c r="T34" s="254"/>
    </row>
    <row r="35" spans="1:256" s="85" customFormat="1" ht="16.5" customHeight="1">
      <c r="A35" s="23"/>
      <c r="B35" s="117" t="s">
        <v>112</v>
      </c>
      <c r="C35" s="119"/>
      <c r="D35" s="59">
        <v>381657</v>
      </c>
      <c r="E35" s="60">
        <v>2209</v>
      </c>
      <c r="F35" s="134">
        <v>0</v>
      </c>
      <c r="G35" s="135">
        <v>0</v>
      </c>
      <c r="H35" s="225">
        <v>0</v>
      </c>
      <c r="I35" s="226"/>
      <c r="J35" s="134">
        <v>0</v>
      </c>
      <c r="K35" s="135">
        <v>0</v>
      </c>
      <c r="L35" s="134">
        <v>2209</v>
      </c>
      <c r="M35" s="135">
        <v>0</v>
      </c>
      <c r="N35" s="70">
        <f t="shared" si="1"/>
        <v>2209</v>
      </c>
      <c r="O35" s="71">
        <f t="shared" si="2"/>
        <v>0</v>
      </c>
      <c r="P35" s="68">
        <v>0</v>
      </c>
      <c r="Q35" s="53">
        <f t="shared" si="3"/>
        <v>0</v>
      </c>
      <c r="R35" s="16"/>
      <c r="S35" s="270"/>
      <c r="T35" s="270"/>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289" t="s">
        <v>77</v>
      </c>
      <c r="C36" s="290"/>
      <c r="D36" s="59">
        <v>73000</v>
      </c>
      <c r="E36" s="60">
        <v>4000</v>
      </c>
      <c r="F36" s="134">
        <v>500</v>
      </c>
      <c r="G36" s="135">
        <v>788</v>
      </c>
      <c r="H36" s="225">
        <v>500</v>
      </c>
      <c r="I36" s="226">
        <v>699</v>
      </c>
      <c r="J36" s="134">
        <v>500</v>
      </c>
      <c r="K36" s="135">
        <v>933</v>
      </c>
      <c r="L36" s="134">
        <v>500</v>
      </c>
      <c r="M36" s="135">
        <v>0</v>
      </c>
      <c r="N36" s="70">
        <f t="shared" si="1"/>
        <v>2000</v>
      </c>
      <c r="O36" s="71">
        <f t="shared" si="2"/>
        <v>2420</v>
      </c>
      <c r="P36" s="68">
        <v>0</v>
      </c>
      <c r="Q36" s="53">
        <f t="shared" si="3"/>
        <v>-2420</v>
      </c>
      <c r="R36" s="16" t="b">
        <v>1</v>
      </c>
      <c r="S36" s="256" t="s">
        <v>190</v>
      </c>
      <c r="T36" s="255" t="s">
        <v>132</v>
      </c>
    </row>
    <row r="37" spans="1:256" ht="7.5" customHeight="1">
      <c r="A37" s="81"/>
      <c r="B37" s="293">
        <f>COUNTA(B24:B36)</f>
        <v>13</v>
      </c>
      <c r="C37" s="294"/>
      <c r="D37" s="82"/>
      <c r="E37" s="82"/>
      <c r="F37" s="136"/>
      <c r="G37" s="137"/>
      <c r="H37" s="136"/>
      <c r="I37" s="137"/>
      <c r="J37" s="136"/>
      <c r="K37" s="137"/>
      <c r="L37" s="136"/>
      <c r="M37" s="137"/>
      <c r="N37" s="42"/>
      <c r="O37" s="51"/>
      <c r="P37" s="82"/>
      <c r="Q37" s="53"/>
      <c r="R37" s="84" t="b">
        <v>1</v>
      </c>
      <c r="S37" s="251"/>
      <c r="T37" s="251"/>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286" t="s">
        <v>38</v>
      </c>
      <c r="B38" s="287"/>
      <c r="C38" s="288"/>
      <c r="D38" s="82"/>
      <c r="E38" s="82"/>
      <c r="F38" s="136"/>
      <c r="G38" s="137"/>
      <c r="H38" s="136"/>
      <c r="I38" s="137"/>
      <c r="J38" s="136"/>
      <c r="K38" s="137"/>
      <c r="L38" s="136"/>
      <c r="M38" s="137"/>
      <c r="N38" s="42"/>
      <c r="O38" s="51"/>
      <c r="P38" s="82"/>
      <c r="Q38" s="53"/>
      <c r="R38" s="16" t="b">
        <v>1</v>
      </c>
      <c r="S38" s="250"/>
      <c r="T38" s="250"/>
    </row>
    <row r="39" spans="1:20" ht="15" customHeight="1">
      <c r="A39" s="120"/>
      <c r="B39" s="121"/>
      <c r="C39" s="122"/>
      <c r="D39" s="82"/>
      <c r="E39" s="82"/>
      <c r="F39" s="136"/>
      <c r="G39" s="137"/>
      <c r="H39" s="136"/>
      <c r="I39" s="137"/>
      <c r="J39" s="136"/>
      <c r="K39" s="137"/>
      <c r="L39" s="136"/>
      <c r="M39" s="137"/>
      <c r="N39" s="42"/>
      <c r="O39" s="51"/>
      <c r="P39" s="82"/>
      <c r="Q39" s="53"/>
      <c r="R39" s="16" t="b">
        <v>1</v>
      </c>
      <c r="S39" s="250"/>
      <c r="T39" s="250"/>
    </row>
    <row r="40" spans="1:20" ht="15" customHeight="1">
      <c r="A40" s="27"/>
      <c r="B40" s="289" t="s">
        <v>44</v>
      </c>
      <c r="C40" s="290">
        <v>0</v>
      </c>
      <c r="D40" s="59">
        <v>0</v>
      </c>
      <c r="E40" s="60">
        <v>15.57</v>
      </c>
      <c r="F40" s="134">
        <v>1.22</v>
      </c>
      <c r="G40" s="135">
        <v>0</v>
      </c>
      <c r="H40" s="232" t="s">
        <v>186</v>
      </c>
      <c r="I40" s="230">
        <v>4</v>
      </c>
      <c r="J40" s="134">
        <v>3.87</v>
      </c>
      <c r="K40" s="135">
        <v>5.816</v>
      </c>
      <c r="L40" s="134">
        <v>7.63</v>
      </c>
      <c r="M40" s="135">
        <v>0</v>
      </c>
      <c r="N40" s="70">
        <f>IF(ISERROR(L40+J40+H40+F40),"Invalid Input",L40+J40+H40+F40)</f>
        <v>13.610000000000001</v>
      </c>
      <c r="O40" s="71">
        <f>IF(ISERROR(G40+I40+K40+M40),"Invalid Input",G40+I40+K40+M40)</f>
        <v>9.815999999999999</v>
      </c>
      <c r="P40" s="68">
        <v>0</v>
      </c>
      <c r="Q40" s="53">
        <f>IF(ISERROR(P40-O40),"Invalid Input",(P40-O40))</f>
        <v>-9.815999999999999</v>
      </c>
      <c r="R40" s="16" t="b">
        <v>1</v>
      </c>
      <c r="S40" s="255" t="s">
        <v>191</v>
      </c>
      <c r="T40" s="262" t="s">
        <v>127</v>
      </c>
    </row>
    <row r="41" spans="1:20" ht="15" customHeight="1">
      <c r="A41" s="27"/>
      <c r="B41" s="289" t="s">
        <v>43</v>
      </c>
      <c r="C41" s="290">
        <v>0</v>
      </c>
      <c r="D41" s="59">
        <v>0</v>
      </c>
      <c r="E41" s="60">
        <v>0</v>
      </c>
      <c r="F41" s="134">
        <v>0</v>
      </c>
      <c r="G41" s="135">
        <v>0</v>
      </c>
      <c r="H41" s="231">
        <v>0</v>
      </c>
      <c r="I41" s="230"/>
      <c r="J41" s="134">
        <v>0</v>
      </c>
      <c r="K41" s="135"/>
      <c r="L41" s="134">
        <v>0</v>
      </c>
      <c r="M41" s="135">
        <v>0</v>
      </c>
      <c r="N41" s="70">
        <f>IF(ISERROR(L41+J41+H41+F41),"Invalid Input",L41+J41+H41+F41)</f>
        <v>0</v>
      </c>
      <c r="O41" s="71">
        <f>IF(ISERROR(G41+I41+K41+M41),"Invalid Input",G41+I41+K41+M41)</f>
        <v>0</v>
      </c>
      <c r="P41" s="68">
        <v>0</v>
      </c>
      <c r="Q41" s="53">
        <f>IF(ISERROR(P41-O41),"Invalid Input",(P41-O41))</f>
        <v>0</v>
      </c>
      <c r="R41" s="16" t="b">
        <v>1</v>
      </c>
      <c r="S41" s="256"/>
      <c r="T41" s="256"/>
    </row>
    <row r="42" spans="1:20" ht="15" customHeight="1">
      <c r="A42" s="27"/>
      <c r="B42" s="289" t="s">
        <v>78</v>
      </c>
      <c r="C42" s="290">
        <v>0</v>
      </c>
      <c r="D42" s="59">
        <v>0</v>
      </c>
      <c r="E42" s="60">
        <v>2210</v>
      </c>
      <c r="F42" s="134">
        <v>690</v>
      </c>
      <c r="G42" s="135">
        <v>139.8</v>
      </c>
      <c r="H42" s="229">
        <v>610</v>
      </c>
      <c r="I42" s="230">
        <v>344.4</v>
      </c>
      <c r="J42" s="134">
        <v>312</v>
      </c>
      <c r="K42" s="135"/>
      <c r="L42" s="134">
        <v>311</v>
      </c>
      <c r="M42" s="135">
        <v>0</v>
      </c>
      <c r="N42" s="70">
        <f>IF(ISERROR(L42+J42+H42+F42),"Invalid Input",L42+J42+H42+F42)</f>
        <v>1923</v>
      </c>
      <c r="O42" s="71">
        <f>IF(ISERROR(G42+I42+K42+M42),"Invalid Input",G42+I42+K42+M42)</f>
        <v>484.2</v>
      </c>
      <c r="P42" s="68">
        <v>0</v>
      </c>
      <c r="Q42" s="53">
        <f>IF(ISERROR(P42-O42),"Invalid Input",(P42-O42))</f>
        <v>-484.2</v>
      </c>
      <c r="R42" s="16" t="b">
        <v>1</v>
      </c>
      <c r="S42" s="254" t="s">
        <v>133</v>
      </c>
      <c r="T42" s="277" t="s">
        <v>192</v>
      </c>
    </row>
    <row r="43" spans="1:20" ht="13.5" customHeight="1">
      <c r="A43" s="27"/>
      <c r="B43" s="289" t="s">
        <v>79</v>
      </c>
      <c r="C43" s="290">
        <v>0</v>
      </c>
      <c r="D43" s="59">
        <v>0</v>
      </c>
      <c r="E43" s="60">
        <v>30</v>
      </c>
      <c r="F43" s="134">
        <v>0</v>
      </c>
      <c r="G43" s="135"/>
      <c r="H43" s="229">
        <v>8</v>
      </c>
      <c r="I43" s="230">
        <v>11</v>
      </c>
      <c r="J43" s="134">
        <v>6</v>
      </c>
      <c r="K43" s="135"/>
      <c r="L43" s="134">
        <v>16</v>
      </c>
      <c r="M43" s="135">
        <v>0</v>
      </c>
      <c r="N43" s="70">
        <f>IF(ISERROR(L43+J43+H43+F43),"Invalid Input",L43+J43+H43+F43)</f>
        <v>30</v>
      </c>
      <c r="O43" s="71">
        <f>IF(ISERROR(G43+I43+K43+M43),"Invalid Input",G43+I43+K43+M43)</f>
        <v>11</v>
      </c>
      <c r="P43" s="68">
        <v>0</v>
      </c>
      <c r="Q43" s="53">
        <f>IF(ISERROR(P43-O43),"Invalid Input",(P43-O43))</f>
        <v>-11</v>
      </c>
      <c r="R43" s="100" t="b">
        <v>1</v>
      </c>
      <c r="S43" s="255" t="s">
        <v>193</v>
      </c>
      <c r="T43" s="262" t="s">
        <v>127</v>
      </c>
    </row>
    <row r="44" spans="1:20" ht="6.75" customHeight="1">
      <c r="A44" s="27"/>
      <c r="B44" s="118"/>
      <c r="C44" s="119"/>
      <c r="D44" s="106"/>
      <c r="E44" s="106"/>
      <c r="F44" s="140"/>
      <c r="G44" s="141"/>
      <c r="H44" s="140"/>
      <c r="I44" s="141"/>
      <c r="J44" s="140"/>
      <c r="K44" s="141"/>
      <c r="L44" s="140"/>
      <c r="M44" s="141"/>
      <c r="N44" s="70"/>
      <c r="O44" s="71"/>
      <c r="P44" s="107"/>
      <c r="Q44" s="53"/>
      <c r="R44" s="16"/>
      <c r="S44" s="250"/>
      <c r="T44" s="250"/>
    </row>
    <row r="45" spans="1:20" ht="15" customHeight="1">
      <c r="A45" s="286" t="s">
        <v>26</v>
      </c>
      <c r="B45" s="287"/>
      <c r="C45" s="288"/>
      <c r="D45" s="106"/>
      <c r="E45" s="106"/>
      <c r="F45" s="140"/>
      <c r="G45" s="141"/>
      <c r="H45" s="140"/>
      <c r="I45" s="141"/>
      <c r="J45" s="140"/>
      <c r="K45" s="141"/>
      <c r="L45" s="140"/>
      <c r="M45" s="141"/>
      <c r="N45" s="70"/>
      <c r="O45" s="71"/>
      <c r="P45" s="107"/>
      <c r="Q45" s="53"/>
      <c r="R45" s="16"/>
      <c r="S45" s="250"/>
      <c r="T45" s="250"/>
    </row>
    <row r="46" spans="1:20" ht="15" customHeight="1">
      <c r="A46" s="120"/>
      <c r="B46" s="121"/>
      <c r="C46" s="122"/>
      <c r="D46" s="106"/>
      <c r="E46" s="106"/>
      <c r="F46" s="140"/>
      <c r="G46" s="141"/>
      <c r="H46" s="140"/>
      <c r="I46" s="141"/>
      <c r="J46" s="140"/>
      <c r="K46" s="141"/>
      <c r="L46" s="140"/>
      <c r="M46" s="141"/>
      <c r="N46" s="70"/>
      <c r="O46" s="71"/>
      <c r="P46" s="107"/>
      <c r="Q46" s="53"/>
      <c r="R46" s="16"/>
      <c r="S46" s="250"/>
      <c r="T46" s="250"/>
    </row>
    <row r="47" spans="1:20" ht="15" customHeight="1">
      <c r="A47" s="27"/>
      <c r="B47" s="289" t="s">
        <v>40</v>
      </c>
      <c r="C47" s="290">
        <v>0</v>
      </c>
      <c r="D47" s="59" t="s">
        <v>128</v>
      </c>
      <c r="E47" s="60">
        <v>0</v>
      </c>
      <c r="F47" s="134">
        <v>18.32</v>
      </c>
      <c r="G47" s="135">
        <v>10.24</v>
      </c>
      <c r="H47" s="134">
        <v>0</v>
      </c>
      <c r="I47" s="135">
        <v>0</v>
      </c>
      <c r="J47" s="134">
        <v>0</v>
      </c>
      <c r="K47" s="135"/>
      <c r="L47" s="134">
        <v>0</v>
      </c>
      <c r="M47" s="135">
        <v>0</v>
      </c>
      <c r="N47" s="70">
        <f>IF(ISERROR(L47+J47+H47+F47),"Invalid Input",L47+J47+H47+F47)</f>
        <v>18.32</v>
      </c>
      <c r="O47" s="71">
        <f>IF(ISERROR(G47+I47+K47+M47),"Invalid Input",G47+I47+K47+M47)</f>
        <v>10.24</v>
      </c>
      <c r="P47" s="68">
        <v>0</v>
      </c>
      <c r="Q47" s="53">
        <f>IF(ISERROR(P47-O47),"Invalid Input",(P47-O47))</f>
        <v>-10.24</v>
      </c>
      <c r="R47" s="16" t="b">
        <v>1</v>
      </c>
      <c r="S47" s="256"/>
      <c r="T47" s="256"/>
    </row>
    <row r="48" spans="1:20" ht="15.75" customHeight="1">
      <c r="A48" s="27"/>
      <c r="B48" s="289" t="s">
        <v>41</v>
      </c>
      <c r="C48" s="290">
        <v>0</v>
      </c>
      <c r="D48" s="59">
        <v>0</v>
      </c>
      <c r="E48" s="60">
        <v>0</v>
      </c>
      <c r="F48" s="134">
        <v>0</v>
      </c>
      <c r="G48" s="135">
        <v>0</v>
      </c>
      <c r="H48" s="134">
        <v>0</v>
      </c>
      <c r="I48" s="135">
        <v>0</v>
      </c>
      <c r="J48" s="134">
        <v>0</v>
      </c>
      <c r="K48" s="135"/>
      <c r="L48" s="134">
        <v>0</v>
      </c>
      <c r="M48" s="135">
        <v>0</v>
      </c>
      <c r="N48" s="70">
        <f>IF(ISERROR(L48+J48+H48+F48),"Invalid Input",L48+J48+H48+F48)</f>
        <v>0</v>
      </c>
      <c r="O48" s="71">
        <f>IF(ISERROR(G48+I48+K48+M48),"Invalid Input",G48+I48+K48+M48)</f>
        <v>0</v>
      </c>
      <c r="P48" s="68">
        <v>0</v>
      </c>
      <c r="Q48" s="53">
        <f>IF(ISERROR(P48-O48),"Invalid Input",(P48-O48))</f>
        <v>0</v>
      </c>
      <c r="R48" s="16" t="b">
        <v>1</v>
      </c>
      <c r="S48" s="256"/>
      <c r="T48" s="256"/>
    </row>
    <row r="49" spans="1:20" ht="15" customHeight="1">
      <c r="A49" s="17"/>
      <c r="B49" s="289" t="s">
        <v>42</v>
      </c>
      <c r="C49" s="290">
        <v>0</v>
      </c>
      <c r="D49" s="59">
        <v>0</v>
      </c>
      <c r="E49" s="60">
        <v>0</v>
      </c>
      <c r="F49" s="134">
        <v>0</v>
      </c>
      <c r="G49" s="135">
        <v>0</v>
      </c>
      <c r="H49" s="134">
        <v>0</v>
      </c>
      <c r="I49" s="135">
        <v>0</v>
      </c>
      <c r="J49" s="134">
        <v>0</v>
      </c>
      <c r="K49" s="135"/>
      <c r="L49" s="134">
        <v>0</v>
      </c>
      <c r="M49" s="135">
        <v>0</v>
      </c>
      <c r="N49" s="70">
        <f>IF(ISERROR(L49+J49+H49+F49),"Invalid Input",L49+J49+H49+F49)</f>
        <v>0</v>
      </c>
      <c r="O49" s="71">
        <f>IF(ISERROR(G49+I49+K49+M49),"Invalid Input",G49+I49+K49+M49)</f>
        <v>0</v>
      </c>
      <c r="P49" s="68">
        <v>0</v>
      </c>
      <c r="Q49" s="53">
        <f>IF(ISERROR(P49-O49),"Invalid Input",(P49-O49))</f>
        <v>0</v>
      </c>
      <c r="R49" s="16" t="b">
        <v>1</v>
      </c>
      <c r="S49" s="256"/>
      <c r="T49" s="256"/>
    </row>
    <row r="50" spans="1:20" ht="15">
      <c r="A50" s="23"/>
      <c r="B50" s="291">
        <f>COUNTA(B40:B49)</f>
        <v>7</v>
      </c>
      <c r="C50" s="292"/>
      <c r="D50" s="82"/>
      <c r="E50" s="82"/>
      <c r="F50" s="136"/>
      <c r="G50" s="137"/>
      <c r="H50" s="136"/>
      <c r="I50" s="137"/>
      <c r="J50" s="136"/>
      <c r="K50" s="137"/>
      <c r="L50" s="136"/>
      <c r="M50" s="137"/>
      <c r="N50" s="42"/>
      <c r="O50" s="51"/>
      <c r="P50" s="82"/>
      <c r="Q50" s="53"/>
      <c r="R50" s="16" t="b">
        <v>1</v>
      </c>
      <c r="S50" s="252"/>
      <c r="T50" s="252"/>
    </row>
    <row r="51" spans="1:20" ht="26.25" customHeight="1">
      <c r="A51" s="286" t="s">
        <v>20</v>
      </c>
      <c r="B51" s="287"/>
      <c r="C51" s="288"/>
      <c r="D51" s="82"/>
      <c r="E51" s="82"/>
      <c r="F51" s="136"/>
      <c r="G51" s="137"/>
      <c r="H51" s="136"/>
      <c r="I51" s="137"/>
      <c r="J51" s="136"/>
      <c r="K51" s="137"/>
      <c r="L51" s="136"/>
      <c r="M51" s="137"/>
      <c r="N51" s="42"/>
      <c r="O51" s="51"/>
      <c r="P51" s="82"/>
      <c r="Q51" s="53"/>
      <c r="R51" s="16"/>
      <c r="S51" s="252"/>
      <c r="T51" s="252"/>
    </row>
    <row r="52" spans="1:20" ht="15" customHeight="1">
      <c r="A52" s="80" t="s">
        <v>15</v>
      </c>
      <c r="B52" s="121"/>
      <c r="C52" s="122"/>
      <c r="D52" s="82"/>
      <c r="E52" s="82"/>
      <c r="F52" s="136"/>
      <c r="G52" s="137"/>
      <c r="H52" s="136"/>
      <c r="I52" s="137"/>
      <c r="J52" s="136"/>
      <c r="K52" s="137"/>
      <c r="L52" s="136"/>
      <c r="M52" s="137"/>
      <c r="N52" s="42"/>
      <c r="O52" s="51"/>
      <c r="P52" s="82"/>
      <c r="Q52" s="53"/>
      <c r="R52" s="16" t="b">
        <v>1</v>
      </c>
      <c r="S52" s="261"/>
      <c r="T52" s="252"/>
    </row>
    <row r="53" spans="1:20" ht="14.25" customHeight="1">
      <c r="A53" s="23"/>
      <c r="B53" s="289" t="s">
        <v>39</v>
      </c>
      <c r="C53" s="290">
        <v>0</v>
      </c>
      <c r="D53" s="59">
        <v>0</v>
      </c>
      <c r="E53" s="60">
        <v>600</v>
      </c>
      <c r="F53" s="134">
        <v>0</v>
      </c>
      <c r="G53" s="135">
        <v>349</v>
      </c>
      <c r="H53" s="233">
        <v>200</v>
      </c>
      <c r="I53" s="234">
        <v>484</v>
      </c>
      <c r="J53" s="134">
        <v>200</v>
      </c>
      <c r="K53" s="135">
        <v>50</v>
      </c>
      <c r="L53" s="134">
        <v>200</v>
      </c>
      <c r="M53" s="135">
        <v>0</v>
      </c>
      <c r="N53" s="70">
        <f>IF(ISERROR(L53+J53+H53+F53),"Invalid Input",L53+J53+H53+F53)</f>
        <v>600</v>
      </c>
      <c r="O53" s="71">
        <f>IF(ISERROR(G53+I53+K53+M53),"Invalid Input",G53+I53+K53+M53)</f>
        <v>883</v>
      </c>
      <c r="P53" s="68">
        <v>0</v>
      </c>
      <c r="Q53" s="53">
        <f>IF(ISERROR(P53-O53),"Invalid Input",(P53-O53))</f>
        <v>-883</v>
      </c>
      <c r="R53" s="16" t="b">
        <v>1</v>
      </c>
      <c r="S53" s="270" t="s">
        <v>134</v>
      </c>
      <c r="T53" s="270" t="s">
        <v>135</v>
      </c>
    </row>
    <row r="54" spans="1:20" ht="15" customHeight="1">
      <c r="A54" s="27"/>
      <c r="B54" s="289" t="s">
        <v>45</v>
      </c>
      <c r="C54" s="290">
        <v>0</v>
      </c>
      <c r="D54" s="59">
        <v>4893</v>
      </c>
      <c r="E54" s="60">
        <v>100</v>
      </c>
      <c r="F54" s="134">
        <v>0</v>
      </c>
      <c r="G54" s="135">
        <v>0</v>
      </c>
      <c r="H54" s="235"/>
      <c r="I54" s="236"/>
      <c r="J54" s="134"/>
      <c r="K54" s="135"/>
      <c r="L54" s="134"/>
      <c r="M54" s="135">
        <v>0</v>
      </c>
      <c r="N54" s="70">
        <f>IF(ISERROR(L54+J54+H54+F54),"Invalid Input",L54+J54+H54+F54)</f>
        <v>0</v>
      </c>
      <c r="O54" s="71">
        <f>IF(ISERROR(G54+I54+K54+M54),"Invalid Input",G54+I54+K54+M54)</f>
        <v>0</v>
      </c>
      <c r="P54" s="68">
        <v>0</v>
      </c>
      <c r="Q54" s="53">
        <f>IF(ISERROR(P54-O54),"Invalid Input",(P54-O54))</f>
        <v>0</v>
      </c>
      <c r="R54" s="16" t="b">
        <v>1</v>
      </c>
      <c r="S54" s="267"/>
      <c r="T54" s="267"/>
    </row>
    <row r="55" spans="1:20" ht="25.5" customHeight="1">
      <c r="A55" s="17"/>
      <c r="B55" s="291">
        <f>COUNTA(B53:B54)</f>
        <v>2</v>
      </c>
      <c r="C55" s="292"/>
      <c r="D55" s="82"/>
      <c r="E55" s="82"/>
      <c r="F55" s="136"/>
      <c r="G55" s="137"/>
      <c r="H55" s="136"/>
      <c r="I55" s="137"/>
      <c r="J55" s="136"/>
      <c r="K55" s="137"/>
      <c r="L55" s="136"/>
      <c r="M55" s="137"/>
      <c r="N55" s="42"/>
      <c r="O55" s="51"/>
      <c r="P55" s="82"/>
      <c r="Q55" s="53"/>
      <c r="R55" s="16" t="b">
        <v>1</v>
      </c>
      <c r="S55" s="260"/>
      <c r="T55" s="260"/>
    </row>
    <row r="56" spans="1:20" ht="15" customHeight="1">
      <c r="A56" s="80" t="s">
        <v>16</v>
      </c>
      <c r="B56" s="37"/>
      <c r="C56" s="38"/>
      <c r="D56" s="82"/>
      <c r="E56" s="82"/>
      <c r="F56" s="136"/>
      <c r="G56" s="137"/>
      <c r="H56" s="136"/>
      <c r="I56" s="137"/>
      <c r="J56" s="136"/>
      <c r="K56" s="137"/>
      <c r="L56" s="136"/>
      <c r="M56" s="137"/>
      <c r="N56" s="42"/>
      <c r="O56" s="51"/>
      <c r="P56" s="82"/>
      <c r="Q56" s="53"/>
      <c r="R56" s="16" t="b">
        <v>1</v>
      </c>
      <c r="S56" s="260"/>
      <c r="T56" s="260"/>
    </row>
    <row r="57" spans="1:20" ht="12.75" customHeight="1">
      <c r="A57" s="27"/>
      <c r="B57" s="284" t="s">
        <v>46</v>
      </c>
      <c r="C57" s="285"/>
      <c r="D57" s="59" t="s">
        <v>129</v>
      </c>
      <c r="E57" s="60">
        <v>1000</v>
      </c>
      <c r="F57" s="134">
        <v>200</v>
      </c>
      <c r="G57" s="135">
        <v>1629</v>
      </c>
      <c r="H57" s="237">
        <v>200</v>
      </c>
      <c r="I57" s="238">
        <v>100</v>
      </c>
      <c r="J57" s="134">
        <v>200</v>
      </c>
      <c r="K57" s="135">
        <v>81</v>
      </c>
      <c r="L57" s="134">
        <v>200</v>
      </c>
      <c r="M57" s="135">
        <v>0</v>
      </c>
      <c r="N57" s="70">
        <f>IF(ISERROR(L57+J57+H57+F57),"Invalid Input",L57+J57+H57+F57)</f>
        <v>800</v>
      </c>
      <c r="O57" s="71">
        <f>IF(ISERROR(G57+I57+K57+M57),"Invalid Input",G57+I57+K57+M57)</f>
        <v>1810</v>
      </c>
      <c r="P57" s="68">
        <v>0</v>
      </c>
      <c r="Q57" s="53">
        <f>IF(ISERROR(P57-O57),"Invalid Input",(P57-O57))</f>
        <v>-1810</v>
      </c>
      <c r="R57" s="16" t="b">
        <v>1</v>
      </c>
      <c r="S57" s="270" t="s">
        <v>194</v>
      </c>
      <c r="T57" s="270" t="s">
        <v>195</v>
      </c>
    </row>
    <row r="58" spans="1:20" ht="15" customHeight="1">
      <c r="A58" s="27"/>
      <c r="B58" s="284" t="s">
        <v>47</v>
      </c>
      <c r="C58" s="285"/>
      <c r="D58" s="59">
        <v>4893</v>
      </c>
      <c r="E58" s="60">
        <v>0</v>
      </c>
      <c r="F58" s="134">
        <v>0</v>
      </c>
      <c r="G58" s="135">
        <v>0</v>
      </c>
      <c r="H58" s="240"/>
      <c r="I58" s="239"/>
      <c r="J58" s="134"/>
      <c r="K58" s="135"/>
      <c r="L58" s="134"/>
      <c r="M58" s="135">
        <v>0</v>
      </c>
      <c r="N58" s="70">
        <f>IF(ISERROR(L58+J58+H58+F58),"Invalid Input",L58+J58+H58+F58)</f>
        <v>0</v>
      </c>
      <c r="O58" s="71">
        <f>IF(ISERROR(G58+I58+K58+M58),"Invalid Input",G58+I58+K58+M58)</f>
        <v>0</v>
      </c>
      <c r="P58" s="68">
        <v>0</v>
      </c>
      <c r="Q58" s="53">
        <f>IF(ISERROR(P58-O58),"Invalid Input",(P58-O58))</f>
        <v>0</v>
      </c>
      <c r="R58" s="16" t="b">
        <v>1</v>
      </c>
      <c r="S58" s="267"/>
      <c r="T58" s="267"/>
    </row>
    <row r="59" spans="1:20" ht="15">
      <c r="A59" s="17"/>
      <c r="B59" s="291">
        <f>COUNTA(B57:C58)</f>
        <v>2</v>
      </c>
      <c r="C59" s="292"/>
      <c r="D59" s="42"/>
      <c r="E59" s="42"/>
      <c r="F59" s="138"/>
      <c r="G59" s="139"/>
      <c r="H59" s="138"/>
      <c r="I59" s="139"/>
      <c r="J59" s="138"/>
      <c r="K59" s="139"/>
      <c r="L59" s="138"/>
      <c r="M59" s="139"/>
      <c r="N59" s="42"/>
      <c r="O59" s="51"/>
      <c r="P59" s="42"/>
      <c r="Q59" s="53"/>
      <c r="R59" s="16" t="b">
        <v>1</v>
      </c>
      <c r="S59" s="252"/>
      <c r="T59" s="252"/>
    </row>
    <row r="60" spans="1:20" ht="15">
      <c r="A60" s="80" t="s">
        <v>17</v>
      </c>
      <c r="B60" s="45"/>
      <c r="C60" s="38"/>
      <c r="D60" s="42"/>
      <c r="E60" s="42"/>
      <c r="F60" s="138"/>
      <c r="G60" s="139"/>
      <c r="H60" s="138"/>
      <c r="I60" s="139"/>
      <c r="J60" s="138"/>
      <c r="K60" s="139"/>
      <c r="L60" s="138"/>
      <c r="M60" s="139"/>
      <c r="N60" s="42"/>
      <c r="O60" s="51"/>
      <c r="P60" s="42"/>
      <c r="Q60" s="53"/>
      <c r="R60" s="16" t="b">
        <v>1</v>
      </c>
      <c r="S60" s="252"/>
      <c r="T60" s="252"/>
    </row>
    <row r="61" spans="1:20" ht="15">
      <c r="A61" s="27"/>
      <c r="B61" s="282" t="s">
        <v>81</v>
      </c>
      <c r="C61" s="283"/>
      <c r="D61" s="59">
        <v>0</v>
      </c>
      <c r="E61" s="60">
        <v>0</v>
      </c>
      <c r="F61" s="134">
        <v>0</v>
      </c>
      <c r="G61" s="135">
        <v>0</v>
      </c>
      <c r="H61" s="241"/>
      <c r="I61" s="243"/>
      <c r="J61" s="134"/>
      <c r="K61" s="135"/>
      <c r="L61" s="134"/>
      <c r="M61" s="135">
        <v>0</v>
      </c>
      <c r="N61" s="70">
        <f>IF(ISERROR(L61+J61+H61+F61),"Invalid Input",L61+J61+H61+F61)</f>
        <v>0</v>
      </c>
      <c r="O61" s="71">
        <f>IF(ISERROR(G61+I61+K61+M61),"Invalid Input",G61+I61+K61+M61)</f>
        <v>0</v>
      </c>
      <c r="P61" s="68">
        <v>0</v>
      </c>
      <c r="Q61" s="53">
        <f>IF(ISERROR(P61-O61),"Invalid Input",(P61-O61))</f>
        <v>0</v>
      </c>
      <c r="R61" s="16" t="b">
        <v>1</v>
      </c>
      <c r="S61" s="259"/>
      <c r="T61" s="258"/>
    </row>
    <row r="62" spans="1:20" ht="15" customHeight="1">
      <c r="A62" s="27"/>
      <c r="B62" s="282" t="s">
        <v>80</v>
      </c>
      <c r="C62" s="283"/>
      <c r="D62" s="59">
        <v>0</v>
      </c>
      <c r="E62" s="60">
        <v>0</v>
      </c>
      <c r="F62" s="134">
        <v>0</v>
      </c>
      <c r="G62" s="135">
        <v>0</v>
      </c>
      <c r="H62" s="241"/>
      <c r="I62" s="242"/>
      <c r="J62" s="134"/>
      <c r="K62" s="135"/>
      <c r="L62" s="134"/>
      <c r="M62" s="135">
        <v>0</v>
      </c>
      <c r="N62" s="70">
        <f>IF(ISERROR(L62+J62+H62+F62),"Invalid Input",L62+J62+H62+F62)</f>
        <v>0</v>
      </c>
      <c r="O62" s="71">
        <f>IF(ISERROR(G62+I62+K62+M62),"Invalid Input",G62+I62+K62+M62)</f>
        <v>0</v>
      </c>
      <c r="P62" s="68">
        <v>0</v>
      </c>
      <c r="Q62" s="53">
        <f>IF(ISERROR(P62-O62),"Invalid Input",(P62-O62))</f>
        <v>0</v>
      </c>
      <c r="R62" s="16" t="b">
        <v>1</v>
      </c>
      <c r="S62" s="263"/>
      <c r="T62" s="263"/>
    </row>
    <row r="63" spans="1:20" ht="105">
      <c r="A63" s="27"/>
      <c r="B63" s="282" t="s">
        <v>82</v>
      </c>
      <c r="C63" s="283"/>
      <c r="D63" s="59" t="s">
        <v>129</v>
      </c>
      <c r="E63" s="60">
        <v>718655</v>
      </c>
      <c r="F63" s="134">
        <v>718655</v>
      </c>
      <c r="G63" s="135">
        <v>718655</v>
      </c>
      <c r="H63" s="241">
        <v>718655</v>
      </c>
      <c r="I63" s="243">
        <v>718655</v>
      </c>
      <c r="J63" s="134">
        <v>723890</v>
      </c>
      <c r="K63" s="135">
        <v>723890</v>
      </c>
      <c r="L63" s="134">
        <v>723890</v>
      </c>
      <c r="M63" s="135">
        <v>0</v>
      </c>
      <c r="N63" s="70">
        <f>IF(ISERROR(L63+J63+H63+F63),"Invalid Input",L63+J63+H63+F63)</f>
        <v>2885090</v>
      </c>
      <c r="O63" s="71">
        <f>IF(ISERROR(G63+I63+K63+M63),"Invalid Input",G63+I63+K63+M63)</f>
        <v>2161200</v>
      </c>
      <c r="P63" s="68">
        <v>0</v>
      </c>
      <c r="Q63" s="53">
        <f>IF(ISERROR(P63-O63),"Invalid Input",(P63-O63))</f>
        <v>-2161200</v>
      </c>
      <c r="R63" s="16"/>
      <c r="S63" s="272" t="s">
        <v>196</v>
      </c>
      <c r="T63" s="272" t="s">
        <v>131</v>
      </c>
    </row>
    <row r="64" spans="1:20" ht="15">
      <c r="A64" s="27"/>
      <c r="B64" s="291">
        <f>COUNTA(B61:C62)</f>
        <v>2</v>
      </c>
      <c r="C64" s="292"/>
      <c r="D64" s="42"/>
      <c r="E64" s="42"/>
      <c r="F64" s="138"/>
      <c r="G64" s="139"/>
      <c r="H64" s="138"/>
      <c r="I64" s="139"/>
      <c r="J64" s="138"/>
      <c r="K64" s="139"/>
      <c r="L64" s="138"/>
      <c r="M64" s="139"/>
      <c r="N64" s="42"/>
      <c r="O64" s="51"/>
      <c r="P64" s="42"/>
      <c r="Q64" s="53"/>
      <c r="R64" s="16" t="b">
        <v>1</v>
      </c>
      <c r="S64" s="259"/>
      <c r="T64" s="259"/>
    </row>
    <row r="65" spans="1:20" ht="15">
      <c r="A65" s="80" t="s">
        <v>18</v>
      </c>
      <c r="B65" s="37"/>
      <c r="C65" s="38"/>
      <c r="D65" s="82"/>
      <c r="E65" s="82"/>
      <c r="F65" s="136"/>
      <c r="G65" s="137"/>
      <c r="H65" s="136"/>
      <c r="I65" s="137"/>
      <c r="J65" s="136"/>
      <c r="K65" s="137"/>
      <c r="L65" s="136"/>
      <c r="M65" s="137"/>
      <c r="N65" s="42"/>
      <c r="O65" s="51"/>
      <c r="P65" s="82"/>
      <c r="Q65" s="53"/>
      <c r="R65" s="16" t="b">
        <v>1</v>
      </c>
      <c r="S65" s="252"/>
      <c r="T65" s="252"/>
    </row>
    <row r="66" spans="1:20" ht="38.25">
      <c r="A66" s="27"/>
      <c r="B66" s="37" t="s">
        <v>86</v>
      </c>
      <c r="C66" s="38"/>
      <c r="D66" s="59" t="s">
        <v>130</v>
      </c>
      <c r="E66" s="60">
        <v>5000</v>
      </c>
      <c r="F66" s="134">
        <v>0</v>
      </c>
      <c r="G66" s="135">
        <v>0</v>
      </c>
      <c r="H66" s="244">
        <v>1000</v>
      </c>
      <c r="I66" s="245">
        <v>1490</v>
      </c>
      <c r="J66" s="134">
        <v>1500</v>
      </c>
      <c r="K66" s="135">
        <v>1137</v>
      </c>
      <c r="L66" s="134">
        <v>2500</v>
      </c>
      <c r="M66" s="135">
        <v>0</v>
      </c>
      <c r="N66" s="70">
        <f>IF(ISERROR(L66+J66+H66+F66),"Invalid Input",L66+J66+H66+F66)</f>
        <v>5000</v>
      </c>
      <c r="O66" s="71">
        <f>IF(ISERROR(G66+I66+K66+M66),"Invalid Input",G66+I66+K66+M66)</f>
        <v>2627</v>
      </c>
      <c r="P66" s="68">
        <v>0</v>
      </c>
      <c r="Q66" s="53">
        <f>IF(ISERROR(P66-O66),"Invalid Input",(P66-O66))</f>
        <v>-2627</v>
      </c>
      <c r="R66" s="16" t="b">
        <v>1</v>
      </c>
      <c r="S66" s="276" t="s">
        <v>197</v>
      </c>
      <c r="T66" s="276" t="s">
        <v>198</v>
      </c>
    </row>
    <row r="67" spans="1:20" ht="39">
      <c r="A67" s="27"/>
      <c r="B67" s="37" t="s">
        <v>83</v>
      </c>
      <c r="C67" s="38"/>
      <c r="D67" s="59">
        <v>95</v>
      </c>
      <c r="E67" s="60">
        <v>45</v>
      </c>
      <c r="F67" s="134">
        <v>0</v>
      </c>
      <c r="G67" s="135">
        <v>0</v>
      </c>
      <c r="H67" s="244">
        <v>10</v>
      </c>
      <c r="I67" s="245">
        <v>14</v>
      </c>
      <c r="J67" s="134">
        <v>15</v>
      </c>
      <c r="K67" s="135">
        <v>4</v>
      </c>
      <c r="L67" s="134">
        <v>20</v>
      </c>
      <c r="M67" s="135">
        <v>0</v>
      </c>
      <c r="N67" s="70">
        <f>IF(ISERROR(L67+J67+H67+F67),"Invalid Input",L67+J67+H67+F67)</f>
        <v>45</v>
      </c>
      <c r="O67" s="71">
        <f>IF(ISERROR(G67+I67+K67+M67),"Invalid Input",G67+I67+K67+M67)</f>
        <v>18</v>
      </c>
      <c r="P67" s="68">
        <v>0</v>
      </c>
      <c r="Q67" s="53">
        <f>IF(ISERROR(P67-O67),"Invalid Input",(P67-O67))</f>
        <v>-18</v>
      </c>
      <c r="R67" s="16" t="b">
        <v>1</v>
      </c>
      <c r="S67" s="274" t="s">
        <v>199</v>
      </c>
      <c r="T67" s="275" t="s">
        <v>200</v>
      </c>
    </row>
    <row r="68" spans="1:20" ht="15">
      <c r="A68" s="23"/>
      <c r="B68" s="37" t="s">
        <v>84</v>
      </c>
      <c r="C68" s="38"/>
      <c r="D68" s="59">
        <v>0</v>
      </c>
      <c r="E68" s="60">
        <v>0</v>
      </c>
      <c r="F68" s="134">
        <v>0</v>
      </c>
      <c r="G68" s="135">
        <v>0</v>
      </c>
      <c r="H68" s="244">
        <v>0</v>
      </c>
      <c r="I68" s="245">
        <v>0</v>
      </c>
      <c r="J68" s="134">
        <v>0</v>
      </c>
      <c r="K68" s="135">
        <v>0</v>
      </c>
      <c r="L68" s="134">
        <v>0</v>
      </c>
      <c r="M68" s="135">
        <v>0</v>
      </c>
      <c r="N68" s="70">
        <f>IF(ISERROR(L68+J68+H68+F68),"Invalid Input",L68+J68+H68+F68)</f>
        <v>0</v>
      </c>
      <c r="O68" s="71">
        <f>IF(ISERROR(G68+I68+K68+M68),"Invalid Input",G68+I68+K68+M68)</f>
        <v>0</v>
      </c>
      <c r="P68" s="68">
        <v>0</v>
      </c>
      <c r="Q68" s="53">
        <f>IF(ISERROR(P68-O68),"Invalid Input",(P68-O68))</f>
        <v>0</v>
      </c>
      <c r="R68" s="16" t="b">
        <v>1</v>
      </c>
      <c r="S68" s="268"/>
      <c r="T68" s="269"/>
    </row>
    <row r="69" spans="1:20" ht="26.25">
      <c r="A69" s="17"/>
      <c r="B69" s="37" t="s">
        <v>85</v>
      </c>
      <c r="C69" s="38"/>
      <c r="D69" s="59">
        <v>722</v>
      </c>
      <c r="E69" s="60">
        <v>300</v>
      </c>
      <c r="F69" s="134">
        <v>0</v>
      </c>
      <c r="G69" s="135">
        <v>0</v>
      </c>
      <c r="H69" s="244">
        <v>50</v>
      </c>
      <c r="I69" s="245">
        <v>210</v>
      </c>
      <c r="J69" s="134">
        <v>100</v>
      </c>
      <c r="K69" s="135">
        <v>98</v>
      </c>
      <c r="L69" s="134">
        <v>0</v>
      </c>
      <c r="M69" s="135">
        <v>0</v>
      </c>
      <c r="N69" s="70">
        <f>IF(ISERROR(L69+J69+H69+F69),"Invalid Input",L69+J69+H69+F69)</f>
        <v>150</v>
      </c>
      <c r="O69" s="71">
        <f>IF(ISERROR(G69+I69+K69+M69),"Invalid Input",G69+I69+K69+M69)</f>
        <v>308</v>
      </c>
      <c r="P69" s="68">
        <v>0</v>
      </c>
      <c r="Q69" s="53">
        <f>IF(ISERROR(P69-O69),"Invalid Input",(P69-O69))</f>
        <v>-308</v>
      </c>
      <c r="R69" s="16" t="b">
        <v>1</v>
      </c>
      <c r="S69" s="273" t="s">
        <v>201</v>
      </c>
      <c r="T69" s="254" t="s">
        <v>200</v>
      </c>
    </row>
    <row r="70" spans="4:20" ht="13.5" customHeight="1">
      <c r="D70" s="42"/>
      <c r="E70" s="42"/>
      <c r="F70" s="138"/>
      <c r="G70" s="139"/>
      <c r="H70" s="138"/>
      <c r="I70" s="139"/>
      <c r="J70" s="138"/>
      <c r="K70" s="139"/>
      <c r="L70" s="138"/>
      <c r="M70" s="139"/>
      <c r="N70" s="42"/>
      <c r="O70" s="51"/>
      <c r="P70" s="42"/>
      <c r="Q70" s="53"/>
      <c r="R70" s="16"/>
      <c r="S70" s="260"/>
      <c r="T70" s="260"/>
    </row>
    <row r="71" spans="1:20" ht="15">
      <c r="A71" s="80" t="s">
        <v>27</v>
      </c>
      <c r="B71" s="37"/>
      <c r="C71" s="38"/>
      <c r="D71" s="82"/>
      <c r="E71" s="82"/>
      <c r="F71" s="136"/>
      <c r="G71" s="137"/>
      <c r="H71" s="136"/>
      <c r="I71" s="137"/>
      <c r="J71" s="136"/>
      <c r="K71" s="137"/>
      <c r="L71" s="136"/>
      <c r="M71" s="137"/>
      <c r="N71" s="42"/>
      <c r="O71" s="51"/>
      <c r="P71" s="82"/>
      <c r="Q71" s="53"/>
      <c r="R71" s="16" t="b">
        <v>1</v>
      </c>
      <c r="S71" s="252"/>
      <c r="T71" s="252"/>
    </row>
    <row r="72" spans="1:20" ht="15">
      <c r="A72" s="23"/>
      <c r="B72" s="282" t="s">
        <v>48</v>
      </c>
      <c r="C72" s="283"/>
      <c r="D72" s="59">
        <v>0</v>
      </c>
      <c r="E72" s="60">
        <v>0</v>
      </c>
      <c r="F72" s="134">
        <v>0</v>
      </c>
      <c r="G72" s="135">
        <v>0</v>
      </c>
      <c r="H72" s="134">
        <v>0</v>
      </c>
      <c r="I72" s="135">
        <v>0</v>
      </c>
      <c r="J72" s="134">
        <v>0</v>
      </c>
      <c r="K72" s="135">
        <v>0</v>
      </c>
      <c r="L72" s="134">
        <v>0</v>
      </c>
      <c r="M72" s="135">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252"/>
      <c r="T72" s="252"/>
    </row>
    <row r="73" spans="1:20" ht="15">
      <c r="A73" s="27"/>
      <c r="B73" s="282" t="s">
        <v>49</v>
      </c>
      <c r="C73" s="283"/>
      <c r="D73" s="59">
        <v>0</v>
      </c>
      <c r="E73" s="60">
        <v>0</v>
      </c>
      <c r="F73" s="134">
        <v>0</v>
      </c>
      <c r="G73" s="135">
        <v>0</v>
      </c>
      <c r="H73" s="134">
        <v>0</v>
      </c>
      <c r="I73" s="135">
        <v>0</v>
      </c>
      <c r="J73" s="134">
        <v>0</v>
      </c>
      <c r="K73" s="135">
        <v>0</v>
      </c>
      <c r="L73" s="134">
        <v>0</v>
      </c>
      <c r="M73" s="135">
        <v>0</v>
      </c>
      <c r="N73" s="70">
        <f t="shared" si="4"/>
        <v>0</v>
      </c>
      <c r="O73" s="71">
        <f t="shared" si="5"/>
        <v>0</v>
      </c>
      <c r="P73" s="68">
        <v>0</v>
      </c>
      <c r="Q73" s="53">
        <f t="shared" si="6"/>
        <v>0</v>
      </c>
      <c r="R73" s="16" t="b">
        <v>1</v>
      </c>
      <c r="S73" s="252"/>
      <c r="T73" s="252"/>
    </row>
    <row r="74" spans="1:20" ht="26.25" customHeight="1">
      <c r="A74" s="27"/>
      <c r="B74" s="282" t="s">
        <v>50</v>
      </c>
      <c r="C74" s="283"/>
      <c r="D74" s="59">
        <v>0</v>
      </c>
      <c r="E74" s="60">
        <v>0</v>
      </c>
      <c r="F74" s="134">
        <v>0</v>
      </c>
      <c r="G74" s="135">
        <v>0</v>
      </c>
      <c r="H74" s="134">
        <v>0</v>
      </c>
      <c r="I74" s="135">
        <v>0</v>
      </c>
      <c r="J74" s="134">
        <v>0</v>
      </c>
      <c r="K74" s="135">
        <v>0</v>
      </c>
      <c r="L74" s="134">
        <v>0</v>
      </c>
      <c r="M74" s="135">
        <v>0</v>
      </c>
      <c r="N74" s="70">
        <f t="shared" si="4"/>
        <v>0</v>
      </c>
      <c r="O74" s="71">
        <f t="shared" si="5"/>
        <v>0</v>
      </c>
      <c r="P74" s="68">
        <v>0</v>
      </c>
      <c r="Q74" s="53">
        <f t="shared" si="6"/>
        <v>0</v>
      </c>
      <c r="R74" s="16" t="b">
        <v>1</v>
      </c>
      <c r="S74" s="252"/>
      <c r="T74" s="252"/>
    </row>
    <row r="75" spans="1:20" ht="15">
      <c r="A75" s="27"/>
      <c r="B75" s="282" t="s">
        <v>51</v>
      </c>
      <c r="C75" s="283"/>
      <c r="D75" s="59">
        <v>0</v>
      </c>
      <c r="E75" s="60">
        <v>0</v>
      </c>
      <c r="F75" s="134">
        <v>0</v>
      </c>
      <c r="G75" s="135">
        <v>0</v>
      </c>
      <c r="H75" s="134">
        <v>0</v>
      </c>
      <c r="I75" s="135">
        <v>0</v>
      </c>
      <c r="J75" s="134">
        <v>0</v>
      </c>
      <c r="K75" s="135">
        <v>0</v>
      </c>
      <c r="L75" s="134">
        <v>0</v>
      </c>
      <c r="M75" s="135">
        <v>0</v>
      </c>
      <c r="N75" s="70">
        <f t="shared" si="4"/>
        <v>0</v>
      </c>
      <c r="O75" s="71">
        <f t="shared" si="5"/>
        <v>0</v>
      </c>
      <c r="P75" s="68">
        <v>0</v>
      </c>
      <c r="Q75" s="53">
        <f t="shared" si="6"/>
        <v>0</v>
      </c>
      <c r="R75" s="16" t="b">
        <v>1</v>
      </c>
      <c r="S75" s="252"/>
      <c r="T75" s="252"/>
    </row>
    <row r="76" spans="1:20" ht="15" customHeight="1">
      <c r="A76" s="17"/>
      <c r="B76" s="289" t="s">
        <v>52</v>
      </c>
      <c r="C76" s="290"/>
      <c r="D76" s="59">
        <v>0</v>
      </c>
      <c r="E76" s="60">
        <v>0</v>
      </c>
      <c r="F76" s="134">
        <v>0</v>
      </c>
      <c r="G76" s="135">
        <v>0</v>
      </c>
      <c r="H76" s="134">
        <v>0</v>
      </c>
      <c r="I76" s="135">
        <v>0</v>
      </c>
      <c r="J76" s="134">
        <v>0</v>
      </c>
      <c r="K76" s="135">
        <v>0</v>
      </c>
      <c r="L76" s="134">
        <v>0</v>
      </c>
      <c r="M76" s="135">
        <v>0</v>
      </c>
      <c r="N76" s="70">
        <f t="shared" si="4"/>
        <v>0</v>
      </c>
      <c r="O76" s="71">
        <f t="shared" si="5"/>
        <v>0</v>
      </c>
      <c r="P76" s="68">
        <v>0</v>
      </c>
      <c r="Q76" s="53">
        <f t="shared" si="6"/>
        <v>0</v>
      </c>
      <c r="R76" s="16" t="b">
        <v>1</v>
      </c>
      <c r="S76" s="252"/>
      <c r="T76" s="252"/>
    </row>
    <row r="77" spans="1:20" ht="15">
      <c r="A77" s="27"/>
      <c r="B77" s="282" t="s">
        <v>53</v>
      </c>
      <c r="C77" s="283"/>
      <c r="D77" s="59">
        <v>0</v>
      </c>
      <c r="E77" s="60">
        <v>0</v>
      </c>
      <c r="F77" s="134">
        <v>0</v>
      </c>
      <c r="G77" s="135">
        <v>0</v>
      </c>
      <c r="H77" s="134">
        <v>0</v>
      </c>
      <c r="I77" s="135">
        <v>0</v>
      </c>
      <c r="J77" s="134">
        <v>0</v>
      </c>
      <c r="K77" s="135">
        <v>0</v>
      </c>
      <c r="L77" s="134">
        <v>0</v>
      </c>
      <c r="M77" s="135">
        <v>0</v>
      </c>
      <c r="N77" s="70">
        <f t="shared" si="4"/>
        <v>0</v>
      </c>
      <c r="O77" s="71">
        <f t="shared" si="5"/>
        <v>0</v>
      </c>
      <c r="P77" s="68">
        <v>0</v>
      </c>
      <c r="Q77" s="53">
        <f t="shared" si="6"/>
        <v>0</v>
      </c>
      <c r="R77" s="16" t="b">
        <v>1</v>
      </c>
      <c r="S77" s="252"/>
      <c r="T77" s="252"/>
    </row>
    <row r="78" spans="1:20" ht="15">
      <c r="A78" s="27"/>
      <c r="B78" s="282" t="s">
        <v>54</v>
      </c>
      <c r="C78" s="283"/>
      <c r="D78" s="59">
        <v>0</v>
      </c>
      <c r="E78" s="60">
        <v>0</v>
      </c>
      <c r="F78" s="134">
        <v>0</v>
      </c>
      <c r="G78" s="135">
        <v>0</v>
      </c>
      <c r="H78" s="134">
        <v>0</v>
      </c>
      <c r="I78" s="135">
        <v>0</v>
      </c>
      <c r="J78" s="134">
        <v>0</v>
      </c>
      <c r="K78" s="135">
        <v>0</v>
      </c>
      <c r="L78" s="134">
        <v>0</v>
      </c>
      <c r="M78" s="135">
        <v>0</v>
      </c>
      <c r="N78" s="70">
        <f t="shared" si="4"/>
        <v>0</v>
      </c>
      <c r="O78" s="71">
        <f t="shared" si="5"/>
        <v>0</v>
      </c>
      <c r="P78" s="68">
        <v>0</v>
      </c>
      <c r="Q78" s="53">
        <f t="shared" si="6"/>
        <v>0</v>
      </c>
      <c r="R78" s="16" t="b">
        <v>1</v>
      </c>
      <c r="S78" s="252"/>
      <c r="T78" s="252"/>
    </row>
    <row r="79" spans="1:20" ht="15">
      <c r="A79" s="17"/>
      <c r="B79" s="282" t="s">
        <v>55</v>
      </c>
      <c r="C79" s="283"/>
      <c r="D79" s="59">
        <v>0</v>
      </c>
      <c r="E79" s="60">
        <v>0</v>
      </c>
      <c r="F79" s="134">
        <v>0</v>
      </c>
      <c r="G79" s="135">
        <v>0</v>
      </c>
      <c r="H79" s="134">
        <v>0</v>
      </c>
      <c r="I79" s="135">
        <v>0</v>
      </c>
      <c r="J79" s="134">
        <v>0</v>
      </c>
      <c r="K79" s="135">
        <v>0</v>
      </c>
      <c r="L79" s="134">
        <v>0</v>
      </c>
      <c r="M79" s="135">
        <v>0</v>
      </c>
      <c r="N79" s="70">
        <f t="shared" si="4"/>
        <v>0</v>
      </c>
      <c r="O79" s="71">
        <f t="shared" si="5"/>
        <v>0</v>
      </c>
      <c r="P79" s="68">
        <v>0</v>
      </c>
      <c r="Q79" s="53">
        <f t="shared" si="6"/>
        <v>0</v>
      </c>
      <c r="R79" s="16" t="b">
        <v>1</v>
      </c>
      <c r="S79" s="252"/>
      <c r="T79" s="252"/>
    </row>
    <row r="80" spans="1:20" ht="15">
      <c r="A80" s="27"/>
      <c r="B80" s="282" t="s">
        <v>56</v>
      </c>
      <c r="C80" s="283"/>
      <c r="D80" s="59">
        <v>0</v>
      </c>
      <c r="E80" s="60">
        <v>0</v>
      </c>
      <c r="F80" s="134">
        <v>0</v>
      </c>
      <c r="G80" s="135">
        <v>0</v>
      </c>
      <c r="H80" s="134">
        <v>0</v>
      </c>
      <c r="I80" s="135">
        <v>0</v>
      </c>
      <c r="J80" s="134">
        <v>0</v>
      </c>
      <c r="K80" s="135">
        <v>0</v>
      </c>
      <c r="L80" s="134">
        <v>0</v>
      </c>
      <c r="M80" s="135">
        <v>0</v>
      </c>
      <c r="N80" s="70">
        <f t="shared" si="4"/>
        <v>0</v>
      </c>
      <c r="O80" s="71">
        <f t="shared" si="5"/>
        <v>0</v>
      </c>
      <c r="P80" s="68">
        <v>0</v>
      </c>
      <c r="Q80" s="53">
        <f t="shared" si="6"/>
        <v>0</v>
      </c>
      <c r="R80" s="16" t="b">
        <v>1</v>
      </c>
      <c r="S80" s="252"/>
      <c r="T80" s="252"/>
    </row>
    <row r="81" spans="1:20" ht="15">
      <c r="A81" s="27"/>
      <c r="B81" s="282" t="s">
        <v>57</v>
      </c>
      <c r="C81" s="283"/>
      <c r="D81" s="59">
        <v>0</v>
      </c>
      <c r="E81" s="60">
        <v>0</v>
      </c>
      <c r="F81" s="134">
        <v>0</v>
      </c>
      <c r="G81" s="135">
        <v>0</v>
      </c>
      <c r="H81" s="134">
        <v>0</v>
      </c>
      <c r="I81" s="135">
        <v>0</v>
      </c>
      <c r="J81" s="134">
        <v>0</v>
      </c>
      <c r="K81" s="135">
        <v>0</v>
      </c>
      <c r="L81" s="134">
        <v>0</v>
      </c>
      <c r="M81" s="135">
        <v>0</v>
      </c>
      <c r="N81" s="70">
        <f t="shared" si="4"/>
        <v>0</v>
      </c>
      <c r="O81" s="71">
        <f t="shared" si="5"/>
        <v>0</v>
      </c>
      <c r="P81" s="68">
        <v>0</v>
      </c>
      <c r="Q81" s="53">
        <f t="shared" si="6"/>
        <v>0</v>
      </c>
      <c r="R81" s="16" t="b">
        <v>1</v>
      </c>
      <c r="S81" s="252"/>
      <c r="T81" s="252"/>
    </row>
    <row r="82" spans="1:20" ht="12" customHeight="1">
      <c r="A82" s="27"/>
      <c r="B82" s="282" t="s">
        <v>58</v>
      </c>
      <c r="C82" s="283"/>
      <c r="D82" s="59">
        <v>0</v>
      </c>
      <c r="E82" s="60">
        <v>0</v>
      </c>
      <c r="F82" s="134">
        <v>0</v>
      </c>
      <c r="G82" s="135">
        <v>0</v>
      </c>
      <c r="H82" s="134">
        <v>0</v>
      </c>
      <c r="I82" s="135">
        <v>0</v>
      </c>
      <c r="J82" s="134">
        <v>0</v>
      </c>
      <c r="K82" s="135">
        <v>0</v>
      </c>
      <c r="L82" s="134">
        <v>0</v>
      </c>
      <c r="M82" s="135">
        <v>0</v>
      </c>
      <c r="N82" s="70">
        <f t="shared" si="4"/>
        <v>0</v>
      </c>
      <c r="O82" s="71">
        <f t="shared" si="5"/>
        <v>0</v>
      </c>
      <c r="P82" s="68">
        <v>0</v>
      </c>
      <c r="Q82" s="53">
        <f t="shared" si="6"/>
        <v>0</v>
      </c>
      <c r="R82" s="16" t="b">
        <v>1</v>
      </c>
      <c r="S82" s="252"/>
      <c r="T82" s="252"/>
    </row>
    <row r="83" spans="1:20" ht="15">
      <c r="A83" s="27"/>
      <c r="B83" s="282" t="s">
        <v>59</v>
      </c>
      <c r="C83" s="283"/>
      <c r="D83" s="59">
        <v>1</v>
      </c>
      <c r="E83" s="60">
        <v>1</v>
      </c>
      <c r="F83" s="134">
        <v>0</v>
      </c>
      <c r="G83" s="135">
        <v>0</v>
      </c>
      <c r="H83" s="134">
        <v>0</v>
      </c>
      <c r="I83" s="135">
        <v>0</v>
      </c>
      <c r="J83" s="134">
        <v>0</v>
      </c>
      <c r="K83" s="135">
        <v>0</v>
      </c>
      <c r="L83" s="134">
        <v>0</v>
      </c>
      <c r="M83" s="135">
        <v>0</v>
      </c>
      <c r="N83" s="70">
        <f t="shared" si="4"/>
        <v>0</v>
      </c>
      <c r="O83" s="71">
        <f t="shared" si="5"/>
        <v>0</v>
      </c>
      <c r="P83" s="68">
        <v>0</v>
      </c>
      <c r="Q83" s="53">
        <f t="shared" si="6"/>
        <v>0</v>
      </c>
      <c r="R83" s="16" t="b">
        <v>1</v>
      </c>
      <c r="S83" s="252"/>
      <c r="T83" s="252"/>
    </row>
    <row r="84" spans="1:20" ht="30" customHeight="1">
      <c r="A84" s="27"/>
      <c r="B84" s="291">
        <f>COUNTA(B72:C83)</f>
        <v>12</v>
      </c>
      <c r="C84" s="292"/>
      <c r="D84" s="42"/>
      <c r="E84" s="42"/>
      <c r="F84" s="138"/>
      <c r="G84" s="139"/>
      <c r="H84" s="138"/>
      <c r="I84" s="139"/>
      <c r="J84" s="138"/>
      <c r="K84" s="139"/>
      <c r="L84" s="138"/>
      <c r="M84" s="139"/>
      <c r="N84" s="42"/>
      <c r="O84" s="51"/>
      <c r="P84" s="42"/>
      <c r="Q84" s="53"/>
      <c r="R84" s="16" t="b">
        <v>1</v>
      </c>
      <c r="S84" s="252"/>
      <c r="T84" s="252"/>
    </row>
    <row r="85" spans="1:20" ht="12.75" customHeight="1">
      <c r="A85" s="80" t="s">
        <v>21</v>
      </c>
      <c r="B85" s="37"/>
      <c r="C85" s="38"/>
      <c r="D85" s="42"/>
      <c r="E85" s="42"/>
      <c r="F85" s="138"/>
      <c r="G85" s="139"/>
      <c r="H85" s="138"/>
      <c r="I85" s="139"/>
      <c r="J85" s="138"/>
      <c r="K85" s="139"/>
      <c r="L85" s="138"/>
      <c r="M85" s="139"/>
      <c r="N85" s="42"/>
      <c r="O85" s="51"/>
      <c r="P85" s="42"/>
      <c r="Q85" s="53"/>
      <c r="R85" s="16" t="b">
        <v>1</v>
      </c>
      <c r="S85" s="252"/>
      <c r="T85" s="252"/>
    </row>
    <row r="86" spans="1:20" ht="15" customHeight="1">
      <c r="A86" s="27"/>
      <c r="B86" s="284" t="s">
        <v>60</v>
      </c>
      <c r="C86" s="285"/>
      <c r="D86" s="59">
        <v>0</v>
      </c>
      <c r="E86" s="60">
        <v>14000</v>
      </c>
      <c r="F86" s="134">
        <v>3000</v>
      </c>
      <c r="G86" s="135">
        <v>835</v>
      </c>
      <c r="H86" s="246">
        <v>3500</v>
      </c>
      <c r="I86" s="247">
        <v>773</v>
      </c>
      <c r="J86" s="134">
        <v>3000</v>
      </c>
      <c r="K86" s="135"/>
      <c r="L86" s="134">
        <v>4500</v>
      </c>
      <c r="M86" s="135">
        <v>0</v>
      </c>
      <c r="N86" s="70">
        <f>IF(ISERROR(L86+J86+H86+F86),"Invalid Input",L86+J86+H86+F86)</f>
        <v>14000</v>
      </c>
      <c r="O86" s="71">
        <f>IF(ISERROR(G86+I86+K86+M86),"Invalid Input",G86+I86+K86+M86)</f>
        <v>1608</v>
      </c>
      <c r="P86" s="68">
        <v>0</v>
      </c>
      <c r="Q86" s="53">
        <f>IF(ISERROR(P86-O86),"Invalid Input",(P86-O86))</f>
        <v>-1608</v>
      </c>
      <c r="R86" s="16" t="b">
        <v>1</v>
      </c>
      <c r="S86" s="257" t="s">
        <v>202</v>
      </c>
      <c r="T86" s="257" t="s">
        <v>203</v>
      </c>
    </row>
    <row r="87" spans="1:20" ht="15">
      <c r="A87" s="28"/>
      <c r="B87" s="39"/>
      <c r="C87" s="40"/>
      <c r="D87" s="86"/>
      <c r="E87" s="86"/>
      <c r="F87" s="86"/>
      <c r="G87" s="87"/>
      <c r="H87" s="86"/>
      <c r="I87" s="87"/>
      <c r="J87" s="86"/>
      <c r="K87" s="87"/>
      <c r="L87" s="86"/>
      <c r="M87" s="87"/>
      <c r="N87" s="43"/>
      <c r="O87" s="52"/>
      <c r="P87" s="86"/>
      <c r="Q87" s="54"/>
      <c r="R87" s="16" t="b">
        <v>1</v>
      </c>
      <c r="S87" s="253"/>
      <c r="T87" s="253"/>
    </row>
    <row r="88" spans="1:4" ht="15">
      <c r="A88" s="75" t="s">
        <v>87</v>
      </c>
      <c r="D88" s="75"/>
    </row>
  </sheetData>
  <sheetProtection/>
  <mergeCells count="48">
    <mergeCell ref="B33:C33"/>
    <mergeCell ref="B34:C34"/>
    <mergeCell ref="B36:C36"/>
    <mergeCell ref="A22:C22"/>
    <mergeCell ref="B24:C24"/>
    <mergeCell ref="B25:C25"/>
    <mergeCell ref="B26:C26"/>
    <mergeCell ref="B27:C27"/>
    <mergeCell ref="B28:C28"/>
    <mergeCell ref="B29:C29"/>
    <mergeCell ref="B30:C30"/>
    <mergeCell ref="B32:C32"/>
    <mergeCell ref="B43:C43"/>
    <mergeCell ref="A45:C45"/>
    <mergeCell ref="B47:C47"/>
    <mergeCell ref="B48:C48"/>
    <mergeCell ref="B37:C37"/>
    <mergeCell ref="A38:C38"/>
    <mergeCell ref="B40:C40"/>
    <mergeCell ref="B41:C41"/>
    <mergeCell ref="B49:C49"/>
    <mergeCell ref="B50:C50"/>
    <mergeCell ref="B62:C62"/>
    <mergeCell ref="B63:C63"/>
    <mergeCell ref="B64:C64"/>
    <mergeCell ref="B72:C72"/>
    <mergeCell ref="A51:C51"/>
    <mergeCell ref="B61:C61"/>
    <mergeCell ref="B42:C42"/>
    <mergeCell ref="B83:C83"/>
    <mergeCell ref="B84:C84"/>
    <mergeCell ref="B73:C73"/>
    <mergeCell ref="B53:C53"/>
    <mergeCell ref="B54:C54"/>
    <mergeCell ref="B55:C55"/>
    <mergeCell ref="B57:C57"/>
    <mergeCell ref="B58:C58"/>
    <mergeCell ref="B59:C59"/>
    <mergeCell ref="B86:C86"/>
    <mergeCell ref="B74:C74"/>
    <mergeCell ref="B75:C75"/>
    <mergeCell ref="B76:C76"/>
    <mergeCell ref="B77:C77"/>
    <mergeCell ref="B78:C78"/>
    <mergeCell ref="B79:C79"/>
    <mergeCell ref="B80:C80"/>
    <mergeCell ref="B81:C81"/>
    <mergeCell ref="B82:C82"/>
  </mergeCells>
  <dataValidations count="1">
    <dataValidation type="whole" allowBlank="1" showInputMessage="1" showErrorMessage="1" sqref="D5:D15 D24:M86">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4" r:id="rId1"/>
  <rowBreaks count="2" manualBreakCount="2">
    <brk id="16" max="255" man="1"/>
    <brk id="62" max="255" man="1"/>
  </rowBreaks>
</worksheet>
</file>

<file path=xl/worksheets/sheet4.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76">
      <selection activeCell="S24" sqref="S24:T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"&amp;VLOOKUP(A88,SheetNames!A2:C13,3,FALSE)</f>
        <v>JHB - City Of Johannesburg</v>
      </c>
      <c r="B1" s="65"/>
      <c r="C1" s="66"/>
      <c r="D1" s="1"/>
      <c r="E1" s="1"/>
      <c r="F1" s="1"/>
      <c r="G1" s="1"/>
      <c r="H1" s="1"/>
      <c r="I1" s="1"/>
      <c r="J1" s="1"/>
      <c r="K1" s="1"/>
      <c r="L1" s="1"/>
      <c r="M1" s="1"/>
      <c r="N1" s="1"/>
      <c r="O1" s="1"/>
      <c r="P1" s="1"/>
      <c r="Q1" s="1"/>
      <c r="R1" s="1"/>
      <c r="S1" s="94"/>
      <c r="T1" s="94"/>
    </row>
    <row r="3" spans="1:20" ht="21.75" customHeight="1">
      <c r="A3" s="91" t="s">
        <v>121</v>
      </c>
      <c r="B3" s="62"/>
      <c r="C3" s="63"/>
      <c r="D3" s="64"/>
      <c r="E3" s="3"/>
      <c r="F3" s="1"/>
      <c r="G3" s="1"/>
      <c r="H3" s="1"/>
      <c r="I3" s="1"/>
      <c r="J3" s="1"/>
      <c r="K3" s="1"/>
      <c r="L3" s="1"/>
      <c r="M3" s="1"/>
      <c r="N3" s="1"/>
      <c r="O3" s="1"/>
      <c r="P3" s="1"/>
      <c r="Q3" s="1"/>
      <c r="R3" s="1"/>
      <c r="S3" s="94"/>
      <c r="T3" s="94"/>
    </row>
    <row r="4" ht="33">
      <c r="D4" s="90" t="s">
        <v>34</v>
      </c>
    </row>
    <row r="5" spans="3:5" ht="26.25">
      <c r="C5" s="124" t="s">
        <v>63</v>
      </c>
      <c r="D5" s="125">
        <v>1622424</v>
      </c>
      <c r="E5" s="93" t="s">
        <v>37</v>
      </c>
    </row>
    <row r="6" spans="3:5" ht="16.5">
      <c r="C6" s="124" t="s">
        <v>30</v>
      </c>
      <c r="D6" s="126"/>
      <c r="E6" s="92" t="s">
        <v>33</v>
      </c>
    </row>
    <row r="7" spans="1:20" ht="25.5">
      <c r="A7" s="67"/>
      <c r="B7" s="62"/>
      <c r="C7" s="127" t="s">
        <v>64</v>
      </c>
      <c r="D7" s="128"/>
      <c r="E7" s="92" t="s">
        <v>32</v>
      </c>
      <c r="F7" s="1"/>
      <c r="G7" s="1"/>
      <c r="H7" s="1"/>
      <c r="I7" s="1"/>
      <c r="J7" s="1"/>
      <c r="K7" s="1"/>
      <c r="L7" s="1"/>
      <c r="M7" s="1"/>
      <c r="N7" s="1"/>
      <c r="O7" s="1"/>
      <c r="P7" s="1"/>
      <c r="Q7" s="1"/>
      <c r="R7" s="1"/>
      <c r="S7" s="94"/>
      <c r="T7" s="94"/>
    </row>
    <row r="8" spans="1:20" ht="15">
      <c r="A8" s="67"/>
      <c r="B8" s="62"/>
      <c r="C8" s="123" t="s">
        <v>65</v>
      </c>
      <c r="D8" s="128"/>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5">
      <c r="A10" s="67"/>
      <c r="B10" s="62"/>
      <c r="C10" s="127" t="s">
        <v>67</v>
      </c>
      <c r="D10" s="128">
        <v>1465071</v>
      </c>
      <c r="E10" s="92" t="s">
        <v>33</v>
      </c>
      <c r="F10" s="1"/>
      <c r="G10" s="1"/>
      <c r="H10" s="1"/>
      <c r="I10" s="1"/>
      <c r="J10" s="1"/>
      <c r="K10" s="1"/>
      <c r="L10" s="1"/>
      <c r="M10" s="1"/>
      <c r="N10" s="1"/>
      <c r="O10" s="1"/>
      <c r="P10" s="1"/>
      <c r="Q10" s="1"/>
      <c r="R10" s="1"/>
      <c r="S10" s="94"/>
      <c r="T10" s="94"/>
    </row>
    <row r="11" spans="1:20" ht="15">
      <c r="A11" s="67"/>
      <c r="B11" s="62"/>
      <c r="C11" s="127" t="s">
        <v>68</v>
      </c>
      <c r="D11" s="125">
        <v>172500</v>
      </c>
      <c r="E11" s="92" t="s">
        <v>33</v>
      </c>
      <c r="F11" s="1"/>
      <c r="G11" s="1"/>
      <c r="H11" s="1"/>
      <c r="I11" s="1"/>
      <c r="J11" s="1"/>
      <c r="K11" s="1"/>
      <c r="L11" s="1"/>
      <c r="M11" s="1"/>
      <c r="N11" s="1"/>
      <c r="O11" s="1"/>
      <c r="P11" s="1"/>
      <c r="Q11" s="1"/>
      <c r="R11" s="1"/>
      <c r="S11" s="94"/>
      <c r="T11" s="94"/>
    </row>
    <row r="12" spans="1:20" ht="15">
      <c r="A12" s="67"/>
      <c r="B12" s="62"/>
      <c r="C12" s="127" t="s">
        <v>69</v>
      </c>
      <c r="D12" s="128">
        <v>1292571</v>
      </c>
      <c r="E12" s="92" t="s">
        <v>33</v>
      </c>
      <c r="F12" s="1"/>
      <c r="G12" s="1"/>
      <c r="H12" s="1"/>
      <c r="I12" s="1"/>
      <c r="J12" s="1"/>
      <c r="K12" s="1"/>
      <c r="L12" s="1"/>
      <c r="M12" s="1"/>
      <c r="N12" s="1"/>
      <c r="O12" s="1"/>
      <c r="P12" s="1"/>
      <c r="Q12" s="1"/>
      <c r="R12" s="1"/>
      <c r="S12" s="94"/>
      <c r="T12" s="94"/>
    </row>
    <row r="13" spans="1:20" ht="15">
      <c r="A13" s="67"/>
      <c r="B13" s="62"/>
      <c r="C13" s="127" t="s">
        <v>70</v>
      </c>
      <c r="D13" s="128">
        <v>78184</v>
      </c>
      <c r="E13" s="92" t="s">
        <v>33</v>
      </c>
      <c r="F13" s="1"/>
      <c r="G13" s="1"/>
      <c r="H13" s="1"/>
      <c r="I13" s="1"/>
      <c r="J13" s="1"/>
      <c r="K13" s="1"/>
      <c r="L13" s="1"/>
      <c r="M13" s="1"/>
      <c r="N13" s="1"/>
      <c r="O13" s="1"/>
      <c r="P13" s="1"/>
      <c r="Q13" s="1"/>
      <c r="R13" s="1"/>
      <c r="S13" s="94"/>
      <c r="T13" s="94"/>
    </row>
    <row r="14" spans="1:20" ht="25.5">
      <c r="A14" s="67"/>
      <c r="B14" s="62"/>
      <c r="C14" s="127" t="s">
        <v>71</v>
      </c>
      <c r="D14" s="128">
        <v>1454124</v>
      </c>
      <c r="E14" s="92" t="s">
        <v>33</v>
      </c>
      <c r="F14" s="1"/>
      <c r="G14" s="1"/>
      <c r="H14" s="1"/>
      <c r="I14" s="1"/>
      <c r="J14" s="1"/>
      <c r="K14" s="1"/>
      <c r="L14" s="1"/>
      <c r="M14" s="1"/>
      <c r="N14" s="1"/>
      <c r="O14" s="1"/>
      <c r="P14" s="1"/>
      <c r="Q14" s="1"/>
      <c r="R14" s="1"/>
      <c r="S14" s="94"/>
      <c r="T14" s="94"/>
    </row>
    <row r="15" spans="1:20" ht="15">
      <c r="A15" s="67"/>
      <c r="B15" s="62"/>
      <c r="C15" s="124" t="s">
        <v>72</v>
      </c>
      <c r="D15" s="128">
        <v>168300</v>
      </c>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122</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123</v>
      </c>
      <c r="E18" s="8" t="s">
        <v>124</v>
      </c>
      <c r="F18" s="6" t="s">
        <v>2</v>
      </c>
      <c r="G18" s="7" t="s">
        <v>6</v>
      </c>
      <c r="H18" s="6" t="s">
        <v>3</v>
      </c>
      <c r="I18" s="7" t="s">
        <v>7</v>
      </c>
      <c r="J18" s="6" t="s">
        <v>4</v>
      </c>
      <c r="K18" s="7" t="s">
        <v>8</v>
      </c>
      <c r="L18" s="6" t="s">
        <v>5</v>
      </c>
      <c r="M18" s="56" t="s">
        <v>9</v>
      </c>
      <c r="N18" s="6" t="s">
        <v>10</v>
      </c>
      <c r="O18" s="44" t="s">
        <v>125</v>
      </c>
      <c r="P18" s="7" t="s">
        <v>126</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207"/>
      <c r="T19" s="216"/>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207"/>
      <c r="T20" s="216"/>
    </row>
    <row r="21" spans="1:20" ht="15">
      <c r="A21" s="9" t="s">
        <v>1</v>
      </c>
      <c r="B21" s="10"/>
      <c r="C21" s="10"/>
      <c r="D21" s="15"/>
      <c r="E21" s="11"/>
      <c r="F21" s="12"/>
      <c r="G21" s="13"/>
      <c r="H21" s="12"/>
      <c r="I21" s="13"/>
      <c r="J21" s="12"/>
      <c r="K21" s="13"/>
      <c r="L21" s="12"/>
      <c r="M21" s="14"/>
      <c r="N21" s="12"/>
      <c r="O21" s="15"/>
      <c r="P21" s="13"/>
      <c r="Q21" s="48"/>
      <c r="R21" s="16"/>
      <c r="S21" s="208"/>
      <c r="T21" s="217"/>
    </row>
    <row r="22" spans="1:20" ht="15">
      <c r="A22" s="297" t="s">
        <v>19</v>
      </c>
      <c r="B22" s="298"/>
      <c r="C22" s="299"/>
      <c r="D22" s="50"/>
      <c r="E22" s="69"/>
      <c r="F22" s="19"/>
      <c r="G22" s="20"/>
      <c r="H22" s="18"/>
      <c r="I22" s="21"/>
      <c r="J22" s="18"/>
      <c r="K22" s="21"/>
      <c r="L22" s="19"/>
      <c r="M22" s="57"/>
      <c r="N22" s="18"/>
      <c r="O22" s="22"/>
      <c r="P22" s="20"/>
      <c r="Q22" s="49"/>
      <c r="R22" s="16"/>
      <c r="S22" s="208"/>
      <c r="T22" s="217"/>
    </row>
    <row r="23" spans="1:20" ht="7.5" customHeight="1">
      <c r="A23" s="23"/>
      <c r="B23" s="24"/>
      <c r="C23" s="25"/>
      <c r="D23" s="50"/>
      <c r="E23" s="69"/>
      <c r="F23" s="18"/>
      <c r="G23" s="21"/>
      <c r="H23" s="18"/>
      <c r="I23" s="21"/>
      <c r="J23" s="18"/>
      <c r="K23" s="21"/>
      <c r="L23" s="18"/>
      <c r="M23" s="58"/>
      <c r="N23" s="18"/>
      <c r="O23" s="26"/>
      <c r="P23" s="21"/>
      <c r="Q23" s="50"/>
      <c r="R23" s="16"/>
      <c r="S23" s="208"/>
      <c r="T23" s="217"/>
    </row>
    <row r="24" spans="1:20" ht="24.75" customHeight="1">
      <c r="A24" s="23"/>
      <c r="B24" s="289" t="s">
        <v>73</v>
      </c>
      <c r="C24" s="290">
        <v>0</v>
      </c>
      <c r="D24" s="59"/>
      <c r="E24" s="60">
        <v>215</v>
      </c>
      <c r="F24" s="55">
        <v>0</v>
      </c>
      <c r="G24" s="61">
        <v>0</v>
      </c>
      <c r="H24" s="188">
        <v>0</v>
      </c>
      <c r="I24" s="189">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209"/>
      <c r="T24" s="223" t="s">
        <v>136</v>
      </c>
    </row>
    <row r="25" spans="1:20" ht="24.75" customHeight="1">
      <c r="A25" s="23"/>
      <c r="B25" s="289" t="s">
        <v>74</v>
      </c>
      <c r="C25" s="290">
        <v>0</v>
      </c>
      <c r="D25" s="59">
        <v>0</v>
      </c>
      <c r="E25" s="60"/>
      <c r="F25" s="134">
        <v>0</v>
      </c>
      <c r="G25" s="135">
        <v>0</v>
      </c>
      <c r="H25" s="188">
        <v>0</v>
      </c>
      <c r="I25" s="189">
        <v>0</v>
      </c>
      <c r="J25" s="134">
        <v>0</v>
      </c>
      <c r="K25" s="135">
        <v>0</v>
      </c>
      <c r="L25" s="134">
        <v>0</v>
      </c>
      <c r="M25" s="135">
        <v>0</v>
      </c>
      <c r="N25" s="70">
        <f t="shared" si="1"/>
        <v>0</v>
      </c>
      <c r="O25" s="71">
        <f t="shared" si="2"/>
        <v>0</v>
      </c>
      <c r="P25" s="68">
        <v>0</v>
      </c>
      <c r="Q25" s="53">
        <f t="shared" si="3"/>
        <v>0</v>
      </c>
      <c r="R25" s="16" t="b">
        <v>1</v>
      </c>
      <c r="S25" s="209" t="s">
        <v>180</v>
      </c>
      <c r="T25" s="218"/>
    </row>
    <row r="26" spans="1:20" ht="24.75" customHeight="1">
      <c r="A26" s="23"/>
      <c r="B26" s="289" t="s">
        <v>28</v>
      </c>
      <c r="C26" s="290">
        <v>0</v>
      </c>
      <c r="D26" s="59">
        <v>0</v>
      </c>
      <c r="E26" s="60"/>
      <c r="F26" s="134">
        <v>0</v>
      </c>
      <c r="G26" s="135">
        <v>0</v>
      </c>
      <c r="H26" s="188">
        <v>0</v>
      </c>
      <c r="I26" s="189">
        <v>0</v>
      </c>
      <c r="J26" s="134">
        <v>0</v>
      </c>
      <c r="K26" s="135">
        <v>0</v>
      </c>
      <c r="L26" s="134">
        <v>0</v>
      </c>
      <c r="M26" s="135">
        <v>0</v>
      </c>
      <c r="N26" s="70">
        <f t="shared" si="1"/>
        <v>0</v>
      </c>
      <c r="O26" s="71">
        <f t="shared" si="2"/>
        <v>0</v>
      </c>
      <c r="P26" s="68">
        <v>0</v>
      </c>
      <c r="Q26" s="53">
        <f t="shared" si="3"/>
        <v>0</v>
      </c>
      <c r="R26" s="16" t="b">
        <v>1</v>
      </c>
      <c r="S26" s="209" t="s">
        <v>180</v>
      </c>
      <c r="T26" s="218"/>
    </row>
    <row r="27" spans="1:20" ht="24.75" customHeight="1">
      <c r="A27" s="23"/>
      <c r="B27" s="289" t="s">
        <v>29</v>
      </c>
      <c r="C27" s="290">
        <v>0</v>
      </c>
      <c r="D27" s="59">
        <v>0</v>
      </c>
      <c r="E27" s="60"/>
      <c r="F27" s="134">
        <v>0</v>
      </c>
      <c r="G27" s="135">
        <v>0</v>
      </c>
      <c r="H27" s="188">
        <v>0</v>
      </c>
      <c r="I27" s="189">
        <v>0</v>
      </c>
      <c r="J27" s="134">
        <v>0</v>
      </c>
      <c r="K27" s="135">
        <v>0</v>
      </c>
      <c r="L27" s="134">
        <v>0</v>
      </c>
      <c r="M27" s="135">
        <v>0</v>
      </c>
      <c r="N27" s="70">
        <f t="shared" si="1"/>
        <v>0</v>
      </c>
      <c r="O27" s="71">
        <f t="shared" si="2"/>
        <v>0</v>
      </c>
      <c r="P27" s="68">
        <v>0</v>
      </c>
      <c r="Q27" s="53">
        <f t="shared" si="3"/>
        <v>0</v>
      </c>
      <c r="R27" s="16" t="b">
        <v>1</v>
      </c>
      <c r="S27" s="209" t="s">
        <v>180</v>
      </c>
      <c r="T27" s="218"/>
    </row>
    <row r="28" spans="1:20" ht="24.75" customHeight="1">
      <c r="A28" s="23"/>
      <c r="B28" s="289" t="s">
        <v>113</v>
      </c>
      <c r="C28" s="290"/>
      <c r="D28" s="59">
        <v>0</v>
      </c>
      <c r="E28" s="60"/>
      <c r="F28" s="134">
        <v>0</v>
      </c>
      <c r="G28" s="135">
        <v>0</v>
      </c>
      <c r="H28" s="188">
        <v>0</v>
      </c>
      <c r="I28" s="189">
        <v>0</v>
      </c>
      <c r="J28" s="134">
        <v>0</v>
      </c>
      <c r="K28" s="135">
        <v>0</v>
      </c>
      <c r="L28" s="134">
        <v>0</v>
      </c>
      <c r="M28" s="135">
        <v>0</v>
      </c>
      <c r="N28" s="70">
        <f t="shared" si="1"/>
        <v>0</v>
      </c>
      <c r="O28" s="71">
        <f t="shared" si="2"/>
        <v>0</v>
      </c>
      <c r="P28" s="68">
        <v>0</v>
      </c>
      <c r="Q28" s="53">
        <f t="shared" si="3"/>
        <v>0</v>
      </c>
      <c r="R28" s="16" t="b">
        <v>1</v>
      </c>
      <c r="S28" s="209"/>
      <c r="T28" s="218"/>
    </row>
    <row r="29" spans="1:20" ht="24.75" customHeight="1">
      <c r="A29" s="23"/>
      <c r="B29" s="289" t="s">
        <v>35</v>
      </c>
      <c r="C29" s="290">
        <v>0</v>
      </c>
      <c r="D29" s="59">
        <v>0</v>
      </c>
      <c r="E29" s="60">
        <v>30</v>
      </c>
      <c r="F29" s="134">
        <v>0</v>
      </c>
      <c r="G29" s="135">
        <v>0</v>
      </c>
      <c r="H29" s="188">
        <v>0</v>
      </c>
      <c r="I29" s="189">
        <v>0</v>
      </c>
      <c r="J29" s="134">
        <v>0</v>
      </c>
      <c r="K29" s="135">
        <v>0</v>
      </c>
      <c r="L29" s="134">
        <v>0</v>
      </c>
      <c r="M29" s="135">
        <v>0</v>
      </c>
      <c r="N29" s="70">
        <f t="shared" si="1"/>
        <v>0</v>
      </c>
      <c r="O29" s="71">
        <f t="shared" si="2"/>
        <v>0</v>
      </c>
      <c r="P29" s="68">
        <v>0</v>
      </c>
      <c r="Q29" s="53">
        <f t="shared" si="3"/>
        <v>0</v>
      </c>
      <c r="R29" s="16" t="b">
        <v>1</v>
      </c>
      <c r="S29" s="209" t="s">
        <v>181</v>
      </c>
      <c r="T29" s="218" t="s">
        <v>204</v>
      </c>
    </row>
    <row r="30" spans="1:20" ht="24.75" customHeight="1">
      <c r="A30" s="23"/>
      <c r="B30" s="289" t="s">
        <v>36</v>
      </c>
      <c r="C30" s="290"/>
      <c r="D30" s="59">
        <v>0</v>
      </c>
      <c r="E30" s="60">
        <v>80667</v>
      </c>
      <c r="F30" s="134">
        <v>0</v>
      </c>
      <c r="G30" s="135">
        <v>0</v>
      </c>
      <c r="H30" s="188">
        <v>0</v>
      </c>
      <c r="I30" s="189">
        <v>0</v>
      </c>
      <c r="J30" s="134">
        <v>0</v>
      </c>
      <c r="K30" s="135">
        <v>0</v>
      </c>
      <c r="L30" s="134">
        <v>0</v>
      </c>
      <c r="M30" s="135">
        <v>0</v>
      </c>
      <c r="N30" s="70">
        <f t="shared" si="1"/>
        <v>0</v>
      </c>
      <c r="O30" s="71">
        <f t="shared" si="2"/>
        <v>0</v>
      </c>
      <c r="P30" s="68">
        <v>0</v>
      </c>
      <c r="Q30" s="53">
        <f t="shared" si="3"/>
        <v>0</v>
      </c>
      <c r="R30" s="16" t="b">
        <v>1</v>
      </c>
      <c r="S30" s="209"/>
      <c r="T30" s="218" t="s">
        <v>204</v>
      </c>
    </row>
    <row r="31" spans="1:20" ht="24.75" customHeight="1">
      <c r="A31" s="23"/>
      <c r="B31" s="117" t="s">
        <v>111</v>
      </c>
      <c r="C31" s="119"/>
      <c r="D31" s="59">
        <v>0</v>
      </c>
      <c r="E31" s="60"/>
      <c r="F31" s="134">
        <v>0</v>
      </c>
      <c r="G31" s="135">
        <v>0</v>
      </c>
      <c r="H31" s="188">
        <v>0</v>
      </c>
      <c r="I31" s="189">
        <v>0</v>
      </c>
      <c r="J31" s="134">
        <v>0</v>
      </c>
      <c r="K31" s="135">
        <v>0</v>
      </c>
      <c r="L31" s="134">
        <v>0</v>
      </c>
      <c r="M31" s="135">
        <v>0</v>
      </c>
      <c r="N31" s="70">
        <f t="shared" si="1"/>
        <v>0</v>
      </c>
      <c r="O31" s="71">
        <f t="shared" si="2"/>
        <v>0</v>
      </c>
      <c r="P31" s="68">
        <v>0</v>
      </c>
      <c r="Q31" s="53">
        <f t="shared" si="3"/>
        <v>0</v>
      </c>
      <c r="R31" s="16"/>
      <c r="S31" s="209" t="s">
        <v>180</v>
      </c>
      <c r="T31" s="218"/>
    </row>
    <row r="32" spans="1:20" ht="24.75" customHeight="1">
      <c r="A32" s="23"/>
      <c r="B32" s="289" t="s">
        <v>31</v>
      </c>
      <c r="C32" s="290">
        <v>0</v>
      </c>
      <c r="D32" s="59">
        <v>0</v>
      </c>
      <c r="E32" s="60"/>
      <c r="F32" s="134">
        <v>0</v>
      </c>
      <c r="G32" s="135">
        <v>0</v>
      </c>
      <c r="H32" s="188">
        <v>0</v>
      </c>
      <c r="I32" s="189">
        <v>0</v>
      </c>
      <c r="J32" s="134">
        <v>0</v>
      </c>
      <c r="K32" s="135">
        <v>0</v>
      </c>
      <c r="L32" s="134">
        <v>0</v>
      </c>
      <c r="M32" s="135">
        <v>0</v>
      </c>
      <c r="N32" s="70">
        <f t="shared" si="1"/>
        <v>0</v>
      </c>
      <c r="O32" s="71">
        <f t="shared" si="2"/>
        <v>0</v>
      </c>
      <c r="P32" s="68">
        <v>0</v>
      </c>
      <c r="Q32" s="53">
        <f t="shared" si="3"/>
        <v>0</v>
      </c>
      <c r="R32" s="16" t="b">
        <v>1</v>
      </c>
      <c r="S32" s="209" t="s">
        <v>180</v>
      </c>
      <c r="T32" s="218"/>
    </row>
    <row r="33" spans="1:20" ht="24.75" customHeight="1">
      <c r="A33" s="23"/>
      <c r="B33" s="289" t="s">
        <v>75</v>
      </c>
      <c r="C33" s="290">
        <v>0</v>
      </c>
      <c r="D33" s="59">
        <v>0</v>
      </c>
      <c r="E33" s="60">
        <v>12</v>
      </c>
      <c r="F33" s="134">
        <v>0</v>
      </c>
      <c r="G33" s="135">
        <v>0</v>
      </c>
      <c r="H33" s="188">
        <v>0</v>
      </c>
      <c r="I33" s="189">
        <v>0</v>
      </c>
      <c r="J33" s="134">
        <v>0</v>
      </c>
      <c r="K33" s="135">
        <v>0</v>
      </c>
      <c r="L33" s="134">
        <v>0</v>
      </c>
      <c r="M33" s="135">
        <v>0</v>
      </c>
      <c r="N33" s="70">
        <f t="shared" si="1"/>
        <v>0</v>
      </c>
      <c r="O33" s="71">
        <f t="shared" si="2"/>
        <v>0</v>
      </c>
      <c r="P33" s="68">
        <v>0</v>
      </c>
      <c r="Q33" s="53">
        <f t="shared" si="3"/>
        <v>0</v>
      </c>
      <c r="R33" s="16"/>
      <c r="S33" s="209" t="s">
        <v>181</v>
      </c>
      <c r="T33" s="218" t="s">
        <v>205</v>
      </c>
    </row>
    <row r="34" spans="1:20" ht="24.75" customHeight="1">
      <c r="A34" s="23"/>
      <c r="B34" s="289" t="s">
        <v>76</v>
      </c>
      <c r="C34" s="290"/>
      <c r="D34" s="59">
        <v>0</v>
      </c>
      <c r="E34" s="60"/>
      <c r="F34" s="134">
        <v>0</v>
      </c>
      <c r="G34" s="135">
        <v>0</v>
      </c>
      <c r="H34" s="188">
        <v>0</v>
      </c>
      <c r="I34" s="189">
        <v>0</v>
      </c>
      <c r="J34" s="134">
        <v>0</v>
      </c>
      <c r="K34" s="135">
        <v>0</v>
      </c>
      <c r="L34" s="134">
        <v>0</v>
      </c>
      <c r="M34" s="135">
        <v>0</v>
      </c>
      <c r="N34" s="70">
        <f t="shared" si="1"/>
        <v>0</v>
      </c>
      <c r="O34" s="71">
        <f t="shared" si="2"/>
        <v>0</v>
      </c>
      <c r="P34" s="68">
        <v>0</v>
      </c>
      <c r="Q34" s="53">
        <f t="shared" si="3"/>
        <v>0</v>
      </c>
      <c r="R34" s="16"/>
      <c r="S34" s="209" t="s">
        <v>206</v>
      </c>
      <c r="T34" s="218"/>
    </row>
    <row r="35" spans="1:256" s="85" customFormat="1" ht="24.75" customHeight="1">
      <c r="A35" s="23"/>
      <c r="B35" s="117" t="s">
        <v>112</v>
      </c>
      <c r="C35" s="119"/>
      <c r="D35" s="59">
        <v>0</v>
      </c>
      <c r="E35" s="60">
        <v>800</v>
      </c>
      <c r="F35" s="134">
        <v>0</v>
      </c>
      <c r="G35" s="135">
        <v>0</v>
      </c>
      <c r="H35" s="188">
        <v>200</v>
      </c>
      <c r="I35" s="189">
        <v>0</v>
      </c>
      <c r="J35" s="134">
        <v>350</v>
      </c>
      <c r="K35" s="135">
        <v>0</v>
      </c>
      <c r="L35" s="134">
        <v>0</v>
      </c>
      <c r="M35" s="135">
        <v>0</v>
      </c>
      <c r="N35" s="70">
        <f t="shared" si="1"/>
        <v>550</v>
      </c>
      <c r="O35" s="71">
        <f t="shared" si="2"/>
        <v>0</v>
      </c>
      <c r="P35" s="68">
        <v>0</v>
      </c>
      <c r="Q35" s="53">
        <f t="shared" si="3"/>
        <v>0</v>
      </c>
      <c r="R35" s="16"/>
      <c r="S35" s="209" t="s">
        <v>207</v>
      </c>
      <c r="T35" s="218" t="s">
        <v>208</v>
      </c>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24.75" customHeight="1">
      <c r="A36" s="23"/>
      <c r="B36" s="289" t="s">
        <v>77</v>
      </c>
      <c r="C36" s="290"/>
      <c r="D36" s="59">
        <v>0</v>
      </c>
      <c r="E36" s="60">
        <v>3900</v>
      </c>
      <c r="F36" s="134">
        <v>500</v>
      </c>
      <c r="G36" s="135">
        <v>620</v>
      </c>
      <c r="H36" s="188">
        <v>750</v>
      </c>
      <c r="I36" s="189">
        <v>1119</v>
      </c>
      <c r="J36" s="134">
        <v>1500</v>
      </c>
      <c r="K36" s="135">
        <v>1640</v>
      </c>
      <c r="L36" s="134">
        <v>0</v>
      </c>
      <c r="M36" s="135">
        <v>0</v>
      </c>
      <c r="N36" s="70">
        <f t="shared" si="1"/>
        <v>2750</v>
      </c>
      <c r="O36" s="71">
        <f t="shared" si="2"/>
        <v>3379</v>
      </c>
      <c r="P36" s="68">
        <v>0</v>
      </c>
      <c r="Q36" s="53">
        <f t="shared" si="3"/>
        <v>-3379</v>
      </c>
      <c r="R36" s="16" t="b">
        <v>1</v>
      </c>
      <c r="S36" s="209"/>
      <c r="T36" s="218"/>
    </row>
    <row r="37" spans="1:256" ht="24.75" customHeight="1">
      <c r="A37" s="81"/>
      <c r="B37" s="293">
        <f>COUNTA(B24:B36)</f>
        <v>13</v>
      </c>
      <c r="C37" s="294"/>
      <c r="D37" s="82"/>
      <c r="E37" s="82"/>
      <c r="F37" s="82"/>
      <c r="G37" s="83"/>
      <c r="H37" s="82"/>
      <c r="I37" s="83"/>
      <c r="J37" s="82"/>
      <c r="K37" s="83"/>
      <c r="L37" s="82"/>
      <c r="M37" s="83"/>
      <c r="N37" s="42"/>
      <c r="O37" s="51"/>
      <c r="P37" s="82"/>
      <c r="Q37" s="53"/>
      <c r="R37" s="84" t="b">
        <v>1</v>
      </c>
      <c r="S37" s="210"/>
      <c r="T37" s="219"/>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24.75" customHeight="1">
      <c r="A38" s="286" t="s">
        <v>38</v>
      </c>
      <c r="B38" s="287"/>
      <c r="C38" s="288"/>
      <c r="D38" s="82"/>
      <c r="E38" s="82"/>
      <c r="F38" s="82"/>
      <c r="G38" s="83"/>
      <c r="H38" s="82"/>
      <c r="I38" s="83"/>
      <c r="J38" s="82"/>
      <c r="K38" s="83"/>
      <c r="L38" s="82"/>
      <c r="M38" s="83"/>
      <c r="N38" s="42"/>
      <c r="O38" s="51"/>
      <c r="P38" s="82"/>
      <c r="Q38" s="53"/>
      <c r="R38" s="16" t="b">
        <v>1</v>
      </c>
      <c r="S38" s="209"/>
      <c r="T38" s="218"/>
    </row>
    <row r="39" spans="1:20" ht="24.75" customHeight="1">
      <c r="A39" s="120"/>
      <c r="B39" s="121"/>
      <c r="C39" s="122"/>
      <c r="D39" s="82"/>
      <c r="E39" s="82"/>
      <c r="F39" s="82"/>
      <c r="G39" s="83"/>
      <c r="H39" s="82"/>
      <c r="I39" s="83"/>
      <c r="J39" s="82"/>
      <c r="K39" s="83"/>
      <c r="L39" s="82"/>
      <c r="M39" s="83"/>
      <c r="N39" s="42"/>
      <c r="O39" s="51"/>
      <c r="P39" s="82"/>
      <c r="Q39" s="53"/>
      <c r="R39" s="16" t="b">
        <v>1</v>
      </c>
      <c r="S39" s="209"/>
      <c r="T39" s="218"/>
    </row>
    <row r="40" spans="1:20" ht="24.75" customHeight="1">
      <c r="A40" s="27"/>
      <c r="B40" s="289" t="s">
        <v>44</v>
      </c>
      <c r="C40" s="290">
        <v>0</v>
      </c>
      <c r="D40" s="59">
        <v>414</v>
      </c>
      <c r="E40" s="60">
        <v>21</v>
      </c>
      <c r="F40" s="134">
        <v>5</v>
      </c>
      <c r="G40" s="135">
        <v>6.01</v>
      </c>
      <c r="H40" s="190" t="s">
        <v>175</v>
      </c>
      <c r="I40" s="191" t="s">
        <v>176</v>
      </c>
      <c r="J40" s="134">
        <v>8</v>
      </c>
      <c r="K40" s="135">
        <v>2</v>
      </c>
      <c r="L40" s="134">
        <v>3</v>
      </c>
      <c r="M40" s="135">
        <v>0</v>
      </c>
      <c r="N40" s="70" t="str">
        <f>IF(ISERROR(L40+J40+H40+F40),"Invalid Input",L40+J40+H40+F40)</f>
        <v>Invalid Input</v>
      </c>
      <c r="O40" s="71" t="str">
        <f>IF(ISERROR(G40+I40+K40+M40),"Invalid Input",G40+I40+K40+M40)</f>
        <v>Invalid Input</v>
      </c>
      <c r="P40" s="68">
        <v>0</v>
      </c>
      <c r="Q40" s="53" t="str">
        <f>IF(ISERROR(P40-O40),"Invalid Input",(P40-O40))</f>
        <v>Invalid Input</v>
      </c>
      <c r="R40" s="16" t="b">
        <v>1</v>
      </c>
      <c r="S40" s="209"/>
      <c r="T40" s="218"/>
    </row>
    <row r="41" spans="1:20" ht="24.75" customHeight="1">
      <c r="A41" s="27"/>
      <c r="B41" s="289" t="s">
        <v>43</v>
      </c>
      <c r="C41" s="290">
        <v>0</v>
      </c>
      <c r="D41" s="59">
        <v>0</v>
      </c>
      <c r="E41" s="60"/>
      <c r="F41" s="134"/>
      <c r="G41" s="135"/>
      <c r="H41" s="190">
        <v>0</v>
      </c>
      <c r="I41" s="191">
        <v>0</v>
      </c>
      <c r="J41" s="134">
        <v>0</v>
      </c>
      <c r="K41" s="135">
        <v>0</v>
      </c>
      <c r="L41" s="134">
        <v>0</v>
      </c>
      <c r="M41" s="135">
        <v>0</v>
      </c>
      <c r="N41" s="70">
        <f>IF(ISERROR(L41+J41+H41+F41),"Invalid Input",L41+J41+H41+F41)</f>
        <v>0</v>
      </c>
      <c r="O41" s="71">
        <f>IF(ISERROR(G41+I41+K41+M41),"Invalid Input",G41+I41+K41+M41)</f>
        <v>0</v>
      </c>
      <c r="P41" s="68">
        <v>0</v>
      </c>
      <c r="Q41" s="53">
        <f>IF(ISERROR(P41-O41),"Invalid Input",(P41-O41))</f>
        <v>0</v>
      </c>
      <c r="R41" s="16" t="b">
        <v>1</v>
      </c>
      <c r="S41" s="209"/>
      <c r="T41" s="218"/>
    </row>
    <row r="42" spans="1:20" ht="24.75" customHeight="1">
      <c r="A42" s="27"/>
      <c r="B42" s="289" t="s">
        <v>78</v>
      </c>
      <c r="C42" s="290">
        <v>0</v>
      </c>
      <c r="D42" s="59">
        <v>0</v>
      </c>
      <c r="E42" s="60">
        <v>112</v>
      </c>
      <c r="F42" s="134">
        <v>0</v>
      </c>
      <c r="G42" s="135">
        <v>2.95</v>
      </c>
      <c r="H42" s="190">
        <v>0</v>
      </c>
      <c r="I42" s="191" t="s">
        <v>177</v>
      </c>
      <c r="J42" s="134">
        <v>4</v>
      </c>
      <c r="K42" s="135">
        <v>0</v>
      </c>
      <c r="L42" s="134">
        <v>0</v>
      </c>
      <c r="M42" s="135">
        <v>0</v>
      </c>
      <c r="N42" s="70">
        <f>IF(ISERROR(L42+J42+H42+F42),"Invalid Input",L42+J42+H42+F42)</f>
        <v>4</v>
      </c>
      <c r="O42" s="71" t="str">
        <f>IF(ISERROR(G42+I42+K42+M42),"Invalid Input",G42+I42+K42+M42)</f>
        <v>Invalid Input</v>
      </c>
      <c r="P42" s="68">
        <v>0</v>
      </c>
      <c r="Q42" s="53" t="str">
        <f>IF(ISERROR(P42-O42),"Invalid Input",(P42-O42))</f>
        <v>Invalid Input</v>
      </c>
      <c r="R42" s="16" t="b">
        <v>1</v>
      </c>
      <c r="S42" s="209"/>
      <c r="T42" s="218"/>
    </row>
    <row r="43" spans="1:20" ht="24.75" customHeight="1">
      <c r="A43" s="27"/>
      <c r="B43" s="289" t="s">
        <v>79</v>
      </c>
      <c r="C43" s="290">
        <v>0</v>
      </c>
      <c r="D43" s="59">
        <v>0</v>
      </c>
      <c r="E43" s="60">
        <v>1.5</v>
      </c>
      <c r="F43" s="134">
        <v>0.2</v>
      </c>
      <c r="G43" s="135">
        <v>1.5</v>
      </c>
      <c r="H43" s="190" t="s">
        <v>178</v>
      </c>
      <c r="I43" s="191" t="s">
        <v>179</v>
      </c>
      <c r="J43" s="134">
        <v>1</v>
      </c>
      <c r="K43" s="135">
        <v>0</v>
      </c>
      <c r="L43" s="134">
        <v>1</v>
      </c>
      <c r="M43" s="135">
        <v>0</v>
      </c>
      <c r="N43" s="70" t="str">
        <f>IF(ISERROR(L43+J43+H43+F43),"Invalid Input",L43+J43+H43+F43)</f>
        <v>Invalid Input</v>
      </c>
      <c r="O43" s="71" t="str">
        <f>IF(ISERROR(G43+I43+K43+M43),"Invalid Input",G43+I43+K43+M43)</f>
        <v>Invalid Input</v>
      </c>
      <c r="P43" s="68">
        <v>0</v>
      </c>
      <c r="Q43" s="53" t="str">
        <f>IF(ISERROR(P43-O43),"Invalid Input",(P43-O43))</f>
        <v>Invalid Input</v>
      </c>
      <c r="R43" s="100" t="b">
        <v>1</v>
      </c>
      <c r="S43" s="209"/>
      <c r="T43" s="218"/>
    </row>
    <row r="44" spans="1:20" ht="24.75" customHeight="1">
      <c r="A44" s="27"/>
      <c r="B44" s="118"/>
      <c r="C44" s="119"/>
      <c r="D44" s="106"/>
      <c r="E44" s="106"/>
      <c r="F44" s="106"/>
      <c r="G44" s="107"/>
      <c r="H44" s="106"/>
      <c r="I44" s="107"/>
      <c r="J44" s="106"/>
      <c r="K44" s="107"/>
      <c r="L44" s="106"/>
      <c r="M44" s="107"/>
      <c r="N44" s="70"/>
      <c r="O44" s="71"/>
      <c r="P44" s="107"/>
      <c r="Q44" s="53"/>
      <c r="R44" s="16"/>
      <c r="S44" s="209"/>
      <c r="T44" s="218"/>
    </row>
    <row r="45" spans="1:20" ht="24.75" customHeight="1">
      <c r="A45" s="286" t="s">
        <v>26</v>
      </c>
      <c r="B45" s="287"/>
      <c r="C45" s="288"/>
      <c r="D45" s="106"/>
      <c r="E45" s="106"/>
      <c r="F45" s="106"/>
      <c r="G45" s="107"/>
      <c r="H45" s="106"/>
      <c r="I45" s="107"/>
      <c r="J45" s="106"/>
      <c r="K45" s="107"/>
      <c r="L45" s="106"/>
      <c r="M45" s="107"/>
      <c r="N45" s="70"/>
      <c r="O45" s="71"/>
      <c r="P45" s="107"/>
      <c r="Q45" s="53"/>
      <c r="R45" s="16"/>
      <c r="S45" s="209"/>
      <c r="T45" s="218"/>
    </row>
    <row r="46" spans="1:20" ht="24.75" customHeight="1">
      <c r="A46" s="120"/>
      <c r="B46" s="121"/>
      <c r="C46" s="122"/>
      <c r="D46" s="106"/>
      <c r="E46" s="106"/>
      <c r="F46" s="106"/>
      <c r="G46" s="107"/>
      <c r="H46" s="106"/>
      <c r="I46" s="107"/>
      <c r="J46" s="106"/>
      <c r="K46" s="107"/>
      <c r="L46" s="106"/>
      <c r="M46" s="107"/>
      <c r="N46" s="70"/>
      <c r="O46" s="71"/>
      <c r="P46" s="107"/>
      <c r="Q46" s="53"/>
      <c r="R46" s="16"/>
      <c r="S46" s="209"/>
      <c r="T46" s="218"/>
    </row>
    <row r="47" spans="1:20" ht="24.75" customHeight="1">
      <c r="A47" s="27"/>
      <c r="B47" s="289" t="s">
        <v>40</v>
      </c>
      <c r="C47" s="290">
        <v>0</v>
      </c>
      <c r="D47" s="59">
        <v>0</v>
      </c>
      <c r="E47" s="60"/>
      <c r="F47" s="134"/>
      <c r="G47" s="135">
        <v>0</v>
      </c>
      <c r="H47" s="134">
        <v>0</v>
      </c>
      <c r="I47" s="135">
        <v>0</v>
      </c>
      <c r="J47" s="134">
        <v>0</v>
      </c>
      <c r="K47" s="135">
        <v>0</v>
      </c>
      <c r="L47" s="134">
        <v>0</v>
      </c>
      <c r="M47" s="135">
        <v>0</v>
      </c>
      <c r="N47" s="70">
        <f>IF(ISERROR(L47+J47+H47+F47),"Invalid Input",L47+J47+H47+F47)</f>
        <v>0</v>
      </c>
      <c r="O47" s="71">
        <f>IF(ISERROR(G47+I47+K47+M47),"Invalid Input",G47+I47+K47+M47)</f>
        <v>0</v>
      </c>
      <c r="P47" s="68">
        <v>0</v>
      </c>
      <c r="Q47" s="53">
        <f>IF(ISERROR(P47-O47),"Invalid Input",(P47-O47))</f>
        <v>0</v>
      </c>
      <c r="R47" s="16" t="b">
        <v>1</v>
      </c>
      <c r="S47" s="209" t="s">
        <v>137</v>
      </c>
      <c r="T47" s="218"/>
    </row>
    <row r="48" spans="1:20" ht="24.75" customHeight="1">
      <c r="A48" s="27"/>
      <c r="B48" s="289" t="s">
        <v>41</v>
      </c>
      <c r="C48" s="290">
        <v>0</v>
      </c>
      <c r="D48" s="59"/>
      <c r="E48" s="60">
        <v>2</v>
      </c>
      <c r="F48" s="134">
        <v>0</v>
      </c>
      <c r="G48" s="135">
        <v>0</v>
      </c>
      <c r="H48" s="134">
        <v>0</v>
      </c>
      <c r="I48" s="135">
        <v>0</v>
      </c>
      <c r="J48" s="134">
        <v>0</v>
      </c>
      <c r="K48" s="135">
        <v>0</v>
      </c>
      <c r="L48" s="134">
        <v>0</v>
      </c>
      <c r="M48" s="135">
        <v>0</v>
      </c>
      <c r="N48" s="70">
        <f>IF(ISERROR(L48+J48+H48+F48),"Invalid Input",L48+J48+H48+F48)</f>
        <v>0</v>
      </c>
      <c r="O48" s="71">
        <f>IF(ISERROR(G48+I48+K48+M48),"Invalid Input",G48+I48+K48+M48)</f>
        <v>0</v>
      </c>
      <c r="P48" s="68">
        <v>0</v>
      </c>
      <c r="Q48" s="53">
        <f>IF(ISERROR(P48-O48),"Invalid Input",(P48-O48))</f>
        <v>0</v>
      </c>
      <c r="R48" s="16" t="b">
        <v>1</v>
      </c>
      <c r="S48" s="209" t="s">
        <v>138</v>
      </c>
      <c r="T48" s="218"/>
    </row>
    <row r="49" spans="1:20" ht="24.75" customHeight="1">
      <c r="A49" s="17"/>
      <c r="B49" s="289" t="s">
        <v>42</v>
      </c>
      <c r="C49" s="290">
        <v>0</v>
      </c>
      <c r="D49" s="59">
        <v>0</v>
      </c>
      <c r="E49" s="60"/>
      <c r="F49" s="134"/>
      <c r="G49" s="135">
        <v>0</v>
      </c>
      <c r="H49" s="134">
        <v>0</v>
      </c>
      <c r="I49" s="135">
        <v>0</v>
      </c>
      <c r="J49" s="134">
        <v>0</v>
      </c>
      <c r="K49" s="135">
        <v>0</v>
      </c>
      <c r="L49" s="134">
        <v>0</v>
      </c>
      <c r="M49" s="135">
        <v>0</v>
      </c>
      <c r="N49" s="70">
        <f>IF(ISERROR(L49+J49+H49+F49),"Invalid Input",L49+J49+H49+F49)</f>
        <v>0</v>
      </c>
      <c r="O49" s="71">
        <f>IF(ISERROR(G49+I49+K49+M49),"Invalid Input",G49+I49+K49+M49)</f>
        <v>0</v>
      </c>
      <c r="P49" s="68">
        <v>0</v>
      </c>
      <c r="Q49" s="53">
        <f>IF(ISERROR(P49-O49),"Invalid Input",(P49-O49))</f>
        <v>0</v>
      </c>
      <c r="R49" s="16" t="b">
        <v>1</v>
      </c>
      <c r="S49" s="211"/>
      <c r="T49" s="220"/>
    </row>
    <row r="50" spans="1:20" ht="15">
      <c r="A50" s="23"/>
      <c r="B50" s="291">
        <f>COUNTA(B40:B49)</f>
        <v>7</v>
      </c>
      <c r="C50" s="292"/>
      <c r="D50" s="82"/>
      <c r="E50" s="82"/>
      <c r="F50" s="82"/>
      <c r="G50" s="83"/>
      <c r="H50" s="82"/>
      <c r="I50" s="83"/>
      <c r="J50" s="82"/>
      <c r="K50" s="83"/>
      <c r="L50" s="82"/>
      <c r="M50" s="83"/>
      <c r="N50" s="42"/>
      <c r="O50" s="51"/>
      <c r="P50" s="82"/>
      <c r="Q50" s="53"/>
      <c r="R50" s="16" t="b">
        <v>1</v>
      </c>
      <c r="S50" s="211"/>
      <c r="T50" s="220"/>
    </row>
    <row r="51" spans="1:20" ht="26.25" customHeight="1">
      <c r="A51" s="286" t="s">
        <v>20</v>
      </c>
      <c r="B51" s="287"/>
      <c r="C51" s="288"/>
      <c r="D51" s="82"/>
      <c r="E51" s="82"/>
      <c r="F51" s="82"/>
      <c r="G51" s="83"/>
      <c r="H51" s="82"/>
      <c r="I51" s="83"/>
      <c r="J51" s="82"/>
      <c r="K51" s="83"/>
      <c r="L51" s="82"/>
      <c r="M51" s="83"/>
      <c r="N51" s="42"/>
      <c r="O51" s="51"/>
      <c r="P51" s="82"/>
      <c r="Q51" s="53"/>
      <c r="R51" s="16"/>
      <c r="S51" s="211"/>
      <c r="T51" s="220"/>
    </row>
    <row r="52" spans="1:20" ht="15" customHeight="1">
      <c r="A52" s="80" t="s">
        <v>15</v>
      </c>
      <c r="B52" s="121"/>
      <c r="C52" s="122"/>
      <c r="D52" s="82"/>
      <c r="E52" s="82"/>
      <c r="F52" s="82"/>
      <c r="G52" s="83"/>
      <c r="H52" s="82"/>
      <c r="I52" s="83"/>
      <c r="J52" s="82"/>
      <c r="K52" s="83"/>
      <c r="L52" s="82"/>
      <c r="M52" s="83"/>
      <c r="N52" s="42"/>
      <c r="O52" s="51"/>
      <c r="P52" s="82"/>
      <c r="Q52" s="53"/>
      <c r="R52" s="16" t="b">
        <v>1</v>
      </c>
      <c r="S52" s="211"/>
      <c r="T52" s="220"/>
    </row>
    <row r="53" spans="1:20" ht="14.25" customHeight="1">
      <c r="A53" s="23"/>
      <c r="B53" s="289" t="s">
        <v>39</v>
      </c>
      <c r="C53" s="290">
        <v>0</v>
      </c>
      <c r="D53" s="59">
        <v>0</v>
      </c>
      <c r="E53" s="60">
        <v>100</v>
      </c>
      <c r="F53" s="134">
        <v>25</v>
      </c>
      <c r="G53" s="135">
        <v>18</v>
      </c>
      <c r="H53" s="192">
        <v>15</v>
      </c>
      <c r="I53" s="193">
        <v>0</v>
      </c>
      <c r="J53" s="134">
        <v>37</v>
      </c>
      <c r="K53" s="135">
        <v>0</v>
      </c>
      <c r="L53" s="134">
        <v>23</v>
      </c>
      <c r="M53" s="135">
        <v>0</v>
      </c>
      <c r="N53" s="70">
        <f>IF(ISERROR(L53+J53+H53+F53),"Invalid Input",L53+J53+H53+F53)</f>
        <v>100</v>
      </c>
      <c r="O53" s="71">
        <f>IF(ISERROR(G53+I53+K53+M53),"Invalid Input",G53+I53+K53+M53)</f>
        <v>18</v>
      </c>
      <c r="P53" s="68">
        <v>0</v>
      </c>
      <c r="Q53" s="53">
        <f>IF(ISERROR(P53-O53),"Invalid Input",(P53-O53))</f>
        <v>-18</v>
      </c>
      <c r="R53" s="16" t="b">
        <v>1</v>
      </c>
      <c r="S53" s="211" t="s">
        <v>182</v>
      </c>
      <c r="T53" s="220" t="s">
        <v>184</v>
      </c>
    </row>
    <row r="54" spans="1:20" ht="15" customHeight="1">
      <c r="A54" s="27"/>
      <c r="B54" s="289" t="s">
        <v>45</v>
      </c>
      <c r="C54" s="290">
        <v>0</v>
      </c>
      <c r="D54" s="59">
        <v>13177</v>
      </c>
      <c r="E54" s="60">
        <v>12920</v>
      </c>
      <c r="F54" s="134">
        <v>1000</v>
      </c>
      <c r="G54" s="135">
        <v>1782</v>
      </c>
      <c r="H54" s="192">
        <v>2650</v>
      </c>
      <c r="I54" s="193">
        <v>650</v>
      </c>
      <c r="J54" s="134">
        <v>4171</v>
      </c>
      <c r="K54" s="135">
        <v>4623</v>
      </c>
      <c r="L54" s="134">
        <v>4620</v>
      </c>
      <c r="M54" s="135">
        <v>0</v>
      </c>
      <c r="N54" s="70">
        <f>IF(ISERROR(L54+J54+H54+F54),"Invalid Input",L54+J54+H54+F54)</f>
        <v>12441</v>
      </c>
      <c r="O54" s="71">
        <f>IF(ISERROR(G54+I54+K54+M54),"Invalid Input",G54+I54+K54+M54)</f>
        <v>7055</v>
      </c>
      <c r="P54" s="68">
        <v>0</v>
      </c>
      <c r="Q54" s="53">
        <f>IF(ISERROR(P54-O54),"Invalid Input",(P54-O54))</f>
        <v>-7055</v>
      </c>
      <c r="R54" s="16" t="b">
        <v>1</v>
      </c>
      <c r="S54" s="211" t="s">
        <v>209</v>
      </c>
      <c r="T54" s="220" t="s">
        <v>210</v>
      </c>
    </row>
    <row r="55" spans="1:20" ht="25.5" customHeight="1">
      <c r="A55" s="17"/>
      <c r="B55" s="291">
        <f>COUNTA(B53:B54)</f>
        <v>2</v>
      </c>
      <c r="C55" s="292"/>
      <c r="D55" s="82"/>
      <c r="E55" s="82"/>
      <c r="F55" s="82"/>
      <c r="G55" s="83"/>
      <c r="H55" s="82"/>
      <c r="I55" s="83"/>
      <c r="J55" s="82"/>
      <c r="K55" s="83"/>
      <c r="L55" s="82"/>
      <c r="M55" s="83"/>
      <c r="N55" s="42"/>
      <c r="O55" s="51"/>
      <c r="P55" s="82"/>
      <c r="Q55" s="53"/>
      <c r="R55" s="16" t="b">
        <v>1</v>
      </c>
      <c r="S55" s="211"/>
      <c r="T55" s="220"/>
    </row>
    <row r="56" spans="1:20" ht="15" customHeight="1">
      <c r="A56" s="80" t="s">
        <v>16</v>
      </c>
      <c r="B56" s="37"/>
      <c r="C56" s="38"/>
      <c r="D56" s="82"/>
      <c r="E56" s="82"/>
      <c r="F56" s="82"/>
      <c r="G56" s="83"/>
      <c r="H56" s="82"/>
      <c r="I56" s="83"/>
      <c r="J56" s="82"/>
      <c r="K56" s="83"/>
      <c r="L56" s="82"/>
      <c r="M56" s="83"/>
      <c r="N56" s="42"/>
      <c r="O56" s="51"/>
      <c r="P56" s="82"/>
      <c r="Q56" s="53"/>
      <c r="R56" s="16" t="b">
        <v>1</v>
      </c>
      <c r="S56" s="211"/>
      <c r="T56" s="220"/>
    </row>
    <row r="57" spans="1:20" ht="12.75" customHeight="1">
      <c r="A57" s="27"/>
      <c r="B57" s="284" t="s">
        <v>46</v>
      </c>
      <c r="C57" s="285"/>
      <c r="D57" s="59">
        <v>0</v>
      </c>
      <c r="E57" s="60"/>
      <c r="F57" s="134"/>
      <c r="G57" s="135"/>
      <c r="H57" s="194">
        <v>0</v>
      </c>
      <c r="I57" s="195">
        <v>0</v>
      </c>
      <c r="J57" s="134">
        <v>0</v>
      </c>
      <c r="K57" s="135">
        <v>0</v>
      </c>
      <c r="L57" s="134">
        <v>0</v>
      </c>
      <c r="M57" s="135">
        <v>0</v>
      </c>
      <c r="N57" s="70">
        <f>IF(ISERROR(L57+J57+H57+F57),"Invalid Input",L57+J57+H57+F57)</f>
        <v>0</v>
      </c>
      <c r="O57" s="71">
        <f>IF(ISERROR(G57+I57+K57+M57),"Invalid Input",G57+I57+K57+M57)</f>
        <v>0</v>
      </c>
      <c r="P57" s="68">
        <v>0</v>
      </c>
      <c r="Q57" s="53">
        <f>IF(ISERROR(P57-O57),"Invalid Input",(P57-O57))</f>
        <v>0</v>
      </c>
      <c r="R57" s="16" t="b">
        <v>1</v>
      </c>
      <c r="S57" s="211" t="s">
        <v>183</v>
      </c>
      <c r="T57" s="220"/>
    </row>
    <row r="58" spans="1:20" ht="15" customHeight="1">
      <c r="A58" s="27"/>
      <c r="B58" s="284" t="s">
        <v>47</v>
      </c>
      <c r="C58" s="285"/>
      <c r="D58" s="59">
        <v>103533</v>
      </c>
      <c r="E58" s="60">
        <v>2895</v>
      </c>
      <c r="F58" s="134">
        <v>500</v>
      </c>
      <c r="G58" s="135">
        <v>0</v>
      </c>
      <c r="H58" s="194">
        <v>990</v>
      </c>
      <c r="I58" s="195">
        <v>0</v>
      </c>
      <c r="J58" s="134">
        <v>1200</v>
      </c>
      <c r="K58" s="135">
        <v>768</v>
      </c>
      <c r="L58" s="134">
        <v>1159</v>
      </c>
      <c r="M58" s="135">
        <v>0</v>
      </c>
      <c r="N58" s="70">
        <f>IF(ISERROR(L58+J58+H58+F58),"Invalid Input",L58+J58+H58+F58)</f>
        <v>3849</v>
      </c>
      <c r="O58" s="71">
        <f>IF(ISERROR(G58+I58+K58+M58),"Invalid Input",G58+I58+K58+M58)</f>
        <v>768</v>
      </c>
      <c r="P58" s="68">
        <v>0</v>
      </c>
      <c r="Q58" s="53">
        <f>IF(ISERROR(P58-O58),"Invalid Input",(P58-O58))</f>
        <v>-768</v>
      </c>
      <c r="R58" s="16" t="b">
        <v>1</v>
      </c>
      <c r="S58" s="211" t="s">
        <v>139</v>
      </c>
      <c r="T58" s="220" t="s">
        <v>211</v>
      </c>
    </row>
    <row r="59" spans="1:20" ht="15">
      <c r="A59" s="17"/>
      <c r="B59" s="291">
        <f>COUNTA(B57:C58)</f>
        <v>2</v>
      </c>
      <c r="C59" s="292"/>
      <c r="D59" s="42"/>
      <c r="E59" s="42"/>
      <c r="F59" s="42"/>
      <c r="G59" s="51"/>
      <c r="H59" s="42"/>
      <c r="I59" s="51"/>
      <c r="J59" s="42"/>
      <c r="K59" s="51"/>
      <c r="L59" s="42"/>
      <c r="M59" s="51"/>
      <c r="N59" s="42"/>
      <c r="O59" s="51"/>
      <c r="P59" s="42"/>
      <c r="Q59" s="53"/>
      <c r="R59" s="16" t="b">
        <v>1</v>
      </c>
      <c r="S59" s="211"/>
      <c r="T59" s="220"/>
    </row>
    <row r="60" spans="1:20" ht="15">
      <c r="A60" s="80" t="s">
        <v>17</v>
      </c>
      <c r="B60" s="45"/>
      <c r="C60" s="38"/>
      <c r="D60" s="42"/>
      <c r="E60" s="42"/>
      <c r="F60" s="42"/>
      <c r="G60" s="51"/>
      <c r="H60" s="42"/>
      <c r="I60" s="51"/>
      <c r="J60" s="42"/>
      <c r="K60" s="51"/>
      <c r="L60" s="42"/>
      <c r="M60" s="51"/>
      <c r="N60" s="42"/>
      <c r="O60" s="51"/>
      <c r="P60" s="42"/>
      <c r="Q60" s="53"/>
      <c r="R60" s="16" t="b">
        <v>1</v>
      </c>
      <c r="S60" s="211"/>
      <c r="T60" s="220"/>
    </row>
    <row r="61" spans="1:20" ht="15">
      <c r="A61" s="27"/>
      <c r="B61" s="282" t="s">
        <v>81</v>
      </c>
      <c r="C61" s="283"/>
      <c r="D61" s="59">
        <v>0</v>
      </c>
      <c r="E61" s="60">
        <v>1454124</v>
      </c>
      <c r="F61" s="134">
        <v>1454124</v>
      </c>
      <c r="G61" s="135">
        <v>1454124</v>
      </c>
      <c r="H61" s="196">
        <v>1454124</v>
      </c>
      <c r="I61" s="197">
        <v>1454124</v>
      </c>
      <c r="J61" s="134">
        <v>0</v>
      </c>
      <c r="K61" s="135">
        <v>0</v>
      </c>
      <c r="L61" s="134">
        <v>0</v>
      </c>
      <c r="M61" s="135">
        <v>0</v>
      </c>
      <c r="N61" s="70">
        <f>IF(ISERROR(L61+J61+H61+F61),"Invalid Input",L61+J61+H61+F61)</f>
        <v>2908248</v>
      </c>
      <c r="O61" s="71">
        <f>IF(ISERROR(G61+I61+K61+M61),"Invalid Input",G61+I61+K61+M61)</f>
        <v>2908248</v>
      </c>
      <c r="P61" s="68">
        <v>0</v>
      </c>
      <c r="Q61" s="53">
        <f>IF(ISERROR(P61-O61),"Invalid Input",(P61-O61))</f>
        <v>-2908248</v>
      </c>
      <c r="R61" s="16" t="b">
        <v>1</v>
      </c>
      <c r="S61" s="211"/>
      <c r="T61" s="220"/>
    </row>
    <row r="62" spans="1:20" ht="15" customHeight="1">
      <c r="A62" s="27"/>
      <c r="B62" s="282" t="s">
        <v>80</v>
      </c>
      <c r="C62" s="283"/>
      <c r="D62" s="59">
        <v>0</v>
      </c>
      <c r="E62" s="60">
        <v>0.0075</v>
      </c>
      <c r="F62" s="134">
        <v>0.003</v>
      </c>
      <c r="G62" s="135">
        <v>0.0061</v>
      </c>
      <c r="H62" s="196">
        <v>0</v>
      </c>
      <c r="I62" s="197">
        <v>0</v>
      </c>
      <c r="J62" s="134">
        <v>0</v>
      </c>
      <c r="K62" s="135">
        <v>0</v>
      </c>
      <c r="L62" s="134">
        <v>0</v>
      </c>
      <c r="M62" s="135">
        <v>0</v>
      </c>
      <c r="N62" s="70">
        <f>IF(ISERROR(L62+J62+H62+F62),"Invalid Input",L62+J62+H62+F62)</f>
        <v>0.003</v>
      </c>
      <c r="O62" s="71">
        <f>IF(ISERROR(G62+I62+K62+M62),"Invalid Input",G62+I62+K62+M62)</f>
        <v>0.0061</v>
      </c>
      <c r="P62" s="68">
        <v>0</v>
      </c>
      <c r="Q62" s="53">
        <f>IF(ISERROR(P62-O62),"Invalid Input",(P62-O62))</f>
        <v>-0.0061</v>
      </c>
      <c r="R62" s="16" t="b">
        <v>1</v>
      </c>
      <c r="S62" s="211"/>
      <c r="T62" s="220"/>
    </row>
    <row r="63" spans="1:20" ht="15">
      <c r="A63" s="27"/>
      <c r="B63" s="282" t="s">
        <v>82</v>
      </c>
      <c r="C63" s="283"/>
      <c r="D63" s="59">
        <v>0</v>
      </c>
      <c r="E63" s="60">
        <v>168300</v>
      </c>
      <c r="F63" s="134">
        <v>168300</v>
      </c>
      <c r="G63" s="135">
        <v>168300</v>
      </c>
      <c r="H63" s="196">
        <v>168300</v>
      </c>
      <c r="I63" s="197">
        <v>168300</v>
      </c>
      <c r="J63" s="134">
        <v>168300</v>
      </c>
      <c r="K63" s="135">
        <v>168300</v>
      </c>
      <c r="L63" s="134">
        <v>0</v>
      </c>
      <c r="M63" s="135">
        <v>0</v>
      </c>
      <c r="N63" s="70">
        <f>IF(ISERROR(L63+J63+H63+F63),"Invalid Input",L63+J63+H63+F63)</f>
        <v>504900</v>
      </c>
      <c r="O63" s="71">
        <f>IF(ISERROR(G63+I63+K63+M63),"Invalid Input",G63+I63+K63+M63)</f>
        <v>504900</v>
      </c>
      <c r="P63" s="68">
        <v>0</v>
      </c>
      <c r="Q63" s="53">
        <f>IF(ISERROR(P63-O63),"Invalid Input",(P63-O63))</f>
        <v>-504900</v>
      </c>
      <c r="R63" s="16"/>
      <c r="S63" s="211"/>
      <c r="T63" s="220"/>
    </row>
    <row r="64" spans="1:20" ht="15">
      <c r="A64" s="27"/>
      <c r="B64" s="291">
        <f>COUNTA(B61:C62)</f>
        <v>2</v>
      </c>
      <c r="C64" s="292"/>
      <c r="D64" s="42"/>
      <c r="E64" s="42"/>
      <c r="F64" s="42"/>
      <c r="G64" s="51"/>
      <c r="H64" s="42"/>
      <c r="I64" s="51"/>
      <c r="J64" s="42"/>
      <c r="K64" s="51"/>
      <c r="L64" s="42"/>
      <c r="M64" s="51"/>
      <c r="N64" s="42"/>
      <c r="O64" s="51"/>
      <c r="P64" s="42"/>
      <c r="Q64" s="53"/>
      <c r="R64" s="16" t="b">
        <v>1</v>
      </c>
      <c r="S64" s="211"/>
      <c r="T64" s="220"/>
    </row>
    <row r="65" spans="1:20" ht="15">
      <c r="A65" s="80" t="s">
        <v>18</v>
      </c>
      <c r="B65" s="37"/>
      <c r="C65" s="38"/>
      <c r="D65" s="82"/>
      <c r="E65" s="82"/>
      <c r="F65" s="82"/>
      <c r="G65" s="83"/>
      <c r="H65" s="82"/>
      <c r="I65" s="83"/>
      <c r="J65" s="82"/>
      <c r="K65" s="83"/>
      <c r="L65" s="82"/>
      <c r="M65" s="83"/>
      <c r="N65" s="42"/>
      <c r="O65" s="51"/>
      <c r="P65" s="82"/>
      <c r="Q65" s="53"/>
      <c r="R65" s="16" t="b">
        <v>1</v>
      </c>
      <c r="S65" s="211"/>
      <c r="T65" s="220"/>
    </row>
    <row r="66" spans="1:20" ht="60">
      <c r="A66" s="27"/>
      <c r="B66" s="37" t="s">
        <v>86</v>
      </c>
      <c r="C66" s="38"/>
      <c r="D66" s="59">
        <v>0</v>
      </c>
      <c r="E66" s="60"/>
      <c r="F66" s="134"/>
      <c r="G66" s="135"/>
      <c r="H66" s="198">
        <v>0</v>
      </c>
      <c r="I66" s="199">
        <v>0</v>
      </c>
      <c r="J66" s="134">
        <v>300</v>
      </c>
      <c r="K66" s="135">
        <v>82</v>
      </c>
      <c r="L66" s="134">
        <v>0</v>
      </c>
      <c r="M66" s="135">
        <v>0</v>
      </c>
      <c r="N66" s="70">
        <f>IF(ISERROR(L66+J66+H66+F66),"Invalid Input",L66+J66+H66+F66)</f>
        <v>300</v>
      </c>
      <c r="O66" s="71">
        <f>IF(ISERROR(G66+I66+K66+M66),"Invalid Input",G66+I66+K66+M66)</f>
        <v>82</v>
      </c>
      <c r="P66" s="68">
        <v>0</v>
      </c>
      <c r="Q66" s="53">
        <f>IF(ISERROR(P66-O66),"Invalid Input",(P66-O66))</f>
        <v>-82</v>
      </c>
      <c r="R66" s="16" t="b">
        <v>1</v>
      </c>
      <c r="S66" s="211" t="s">
        <v>183</v>
      </c>
      <c r="T66" s="220"/>
    </row>
    <row r="67" spans="1:20" ht="30">
      <c r="A67" s="27"/>
      <c r="B67" s="37" t="s">
        <v>83</v>
      </c>
      <c r="C67" s="38"/>
      <c r="D67" s="59"/>
      <c r="E67" s="60"/>
      <c r="F67" s="134"/>
      <c r="G67" s="135"/>
      <c r="H67" s="198" t="s">
        <v>180</v>
      </c>
      <c r="I67" s="199" t="s">
        <v>180</v>
      </c>
      <c r="J67" s="134">
        <v>0</v>
      </c>
      <c r="K67" s="135">
        <v>0</v>
      </c>
      <c r="L67" s="134">
        <v>0</v>
      </c>
      <c r="M67" s="135">
        <v>0</v>
      </c>
      <c r="N67" s="70" t="str">
        <f>IF(ISERROR(L67+J67+H67+F67),"Invalid Input",L67+J67+H67+F67)</f>
        <v>Invalid Input</v>
      </c>
      <c r="O67" s="71" t="str">
        <f>IF(ISERROR(G67+I67+K67+M67),"Invalid Input",G67+I67+K67+M67)</f>
        <v>Invalid Input</v>
      </c>
      <c r="P67" s="68">
        <v>0</v>
      </c>
      <c r="Q67" s="53" t="str">
        <f>IF(ISERROR(P67-O67),"Invalid Input",(P67-O67))</f>
        <v>Invalid Input</v>
      </c>
      <c r="R67" s="16" t="b">
        <v>1</v>
      </c>
      <c r="S67" s="211" t="s">
        <v>140</v>
      </c>
      <c r="T67" s="220"/>
    </row>
    <row r="68" spans="1:20" ht="15">
      <c r="A68" s="23"/>
      <c r="B68" s="37" t="s">
        <v>84</v>
      </c>
      <c r="C68" s="38"/>
      <c r="D68" s="59">
        <v>0</v>
      </c>
      <c r="E68" s="60">
        <v>100</v>
      </c>
      <c r="F68" s="134">
        <v>100</v>
      </c>
      <c r="G68" s="135">
        <v>100</v>
      </c>
      <c r="H68" s="198">
        <v>0</v>
      </c>
      <c r="I68" s="199">
        <v>0</v>
      </c>
      <c r="J68" s="134">
        <v>100</v>
      </c>
      <c r="K68" s="135">
        <v>100</v>
      </c>
      <c r="L68" s="134">
        <v>0</v>
      </c>
      <c r="M68" s="135">
        <v>0</v>
      </c>
      <c r="N68" s="70">
        <f>IF(ISERROR(L68+J68+H68+F68),"Invalid Input",L68+J68+H68+F68)</f>
        <v>200</v>
      </c>
      <c r="O68" s="71">
        <f>IF(ISERROR(G68+I68+K68+M68),"Invalid Input",G68+I68+K68+M68)</f>
        <v>200</v>
      </c>
      <c r="P68" s="68">
        <v>0</v>
      </c>
      <c r="Q68" s="53">
        <f>IF(ISERROR(P68-O68),"Invalid Input",(P68-O68))</f>
        <v>-200</v>
      </c>
      <c r="R68" s="16" t="b">
        <v>1</v>
      </c>
      <c r="S68" s="211"/>
      <c r="T68" s="220"/>
    </row>
    <row r="69" spans="1:20" ht="195">
      <c r="A69" s="17"/>
      <c r="B69" s="37" t="s">
        <v>85</v>
      </c>
      <c r="C69" s="38"/>
      <c r="D69" s="59">
        <v>0</v>
      </c>
      <c r="E69" s="60">
        <v>1225</v>
      </c>
      <c r="F69" s="134">
        <v>50</v>
      </c>
      <c r="G69" s="135">
        <v>0</v>
      </c>
      <c r="H69" s="198">
        <v>220</v>
      </c>
      <c r="I69" s="199">
        <v>398</v>
      </c>
      <c r="J69" s="134">
        <v>180</v>
      </c>
      <c r="K69" s="135">
        <v>345</v>
      </c>
      <c r="L69" s="134">
        <v>0</v>
      </c>
      <c r="M69" s="135">
        <v>0</v>
      </c>
      <c r="N69" s="70">
        <f>IF(ISERROR(L69+J69+H69+F69),"Invalid Input",L69+J69+H69+F69)</f>
        <v>450</v>
      </c>
      <c r="O69" s="71">
        <f>IF(ISERROR(G69+I69+K69+M69),"Invalid Input",G69+I69+K69+M69)</f>
        <v>743</v>
      </c>
      <c r="P69" s="68">
        <v>0</v>
      </c>
      <c r="Q69" s="53">
        <f>IF(ISERROR(P69-O69),"Invalid Input",(P69-O69))</f>
        <v>-743</v>
      </c>
      <c r="R69" s="16" t="b">
        <v>1</v>
      </c>
      <c r="S69" s="211" t="s">
        <v>141</v>
      </c>
      <c r="T69" s="224" t="s">
        <v>142</v>
      </c>
    </row>
    <row r="70" spans="4:20" ht="13.5" customHeight="1">
      <c r="D70" s="42"/>
      <c r="E70" s="42"/>
      <c r="F70" s="42"/>
      <c r="G70" s="51"/>
      <c r="H70" s="42"/>
      <c r="I70" s="51"/>
      <c r="J70" s="42"/>
      <c r="K70" s="51"/>
      <c r="L70" s="42"/>
      <c r="M70" s="51"/>
      <c r="N70" s="42"/>
      <c r="O70" s="51"/>
      <c r="P70" s="42"/>
      <c r="Q70" s="53"/>
      <c r="R70" s="16"/>
      <c r="S70" s="211"/>
      <c r="T70" s="220"/>
    </row>
    <row r="71" spans="1:20" ht="15">
      <c r="A71" s="80" t="s">
        <v>27</v>
      </c>
      <c r="B71" s="37"/>
      <c r="C71" s="38"/>
      <c r="D71" s="82"/>
      <c r="E71" s="82"/>
      <c r="F71" s="82"/>
      <c r="G71" s="83"/>
      <c r="H71" s="82"/>
      <c r="I71" s="83"/>
      <c r="J71" s="82"/>
      <c r="K71" s="83"/>
      <c r="L71" s="82"/>
      <c r="M71" s="83"/>
      <c r="N71" s="42"/>
      <c r="O71" s="51"/>
      <c r="P71" s="82"/>
      <c r="Q71" s="53"/>
      <c r="R71" s="16" t="b">
        <v>1</v>
      </c>
      <c r="S71" s="211"/>
      <c r="T71" s="220"/>
    </row>
    <row r="72" spans="1:20" ht="15">
      <c r="A72" s="23"/>
      <c r="B72" s="282" t="s">
        <v>48</v>
      </c>
      <c r="C72" s="283"/>
      <c r="D72" s="59">
        <v>0</v>
      </c>
      <c r="E72" s="60">
        <v>0</v>
      </c>
      <c r="F72" s="134">
        <v>0</v>
      </c>
      <c r="G72" s="135">
        <v>0</v>
      </c>
      <c r="H72" s="200" t="s">
        <v>180</v>
      </c>
      <c r="I72" s="202" t="s">
        <v>180</v>
      </c>
      <c r="J72" s="134">
        <v>0</v>
      </c>
      <c r="K72" s="135">
        <v>0</v>
      </c>
      <c r="L72" s="134">
        <v>0</v>
      </c>
      <c r="M72" s="135">
        <v>0</v>
      </c>
      <c r="N72" s="70" t="str">
        <f aca="true" t="shared" si="4" ref="N72:N83">IF(ISERROR(L72+J72+H72+F72),"Invalid Input",L72+J72+H72+F72)</f>
        <v>Invalid Input</v>
      </c>
      <c r="O72" s="71" t="str">
        <f aca="true" t="shared" si="5" ref="O72:O83">IF(ISERROR(G72+I72+K72+M72),"Invalid Input",G72+I72+K72+M72)</f>
        <v>Invalid Input</v>
      </c>
      <c r="P72" s="68">
        <v>0</v>
      </c>
      <c r="Q72" s="53" t="str">
        <f aca="true" t="shared" si="6" ref="Q72:Q83">IF(ISERROR(P72-O72),"Invalid Input",(P72-O72))</f>
        <v>Invalid Input</v>
      </c>
      <c r="R72" s="16" t="b">
        <v>1</v>
      </c>
      <c r="S72" s="206"/>
      <c r="T72" s="220"/>
    </row>
    <row r="73" spans="1:20" ht="25.5">
      <c r="A73" s="27"/>
      <c r="B73" s="282" t="s">
        <v>49</v>
      </c>
      <c r="C73" s="283"/>
      <c r="D73" s="59">
        <v>0</v>
      </c>
      <c r="E73" s="60">
        <v>0</v>
      </c>
      <c r="F73" s="134">
        <v>0</v>
      </c>
      <c r="G73" s="135">
        <v>0</v>
      </c>
      <c r="H73" s="200" t="s">
        <v>180</v>
      </c>
      <c r="I73" s="202" t="s">
        <v>180</v>
      </c>
      <c r="J73" s="134">
        <v>0</v>
      </c>
      <c r="K73" s="135">
        <v>0</v>
      </c>
      <c r="L73" s="134">
        <v>0</v>
      </c>
      <c r="M73" s="135">
        <v>0</v>
      </c>
      <c r="N73" s="70" t="str">
        <f t="shared" si="4"/>
        <v>Invalid Input</v>
      </c>
      <c r="O73" s="71" t="str">
        <f t="shared" si="5"/>
        <v>Invalid Input</v>
      </c>
      <c r="P73" s="68">
        <v>0</v>
      </c>
      <c r="Q73" s="53" t="str">
        <f t="shared" si="6"/>
        <v>Invalid Input</v>
      </c>
      <c r="R73" s="16" t="b">
        <v>1</v>
      </c>
      <c r="S73" s="213" t="s">
        <v>143</v>
      </c>
      <c r="T73" s="220"/>
    </row>
    <row r="74" spans="1:20" ht="26.25" customHeight="1">
      <c r="A74" s="27"/>
      <c r="B74" s="282" t="s">
        <v>50</v>
      </c>
      <c r="C74" s="283"/>
      <c r="D74" s="59">
        <v>0</v>
      </c>
      <c r="E74" s="60">
        <v>0</v>
      </c>
      <c r="F74" s="134">
        <v>0</v>
      </c>
      <c r="G74" s="135">
        <v>0</v>
      </c>
      <c r="H74" s="201" t="s">
        <v>180</v>
      </c>
      <c r="I74" s="203" t="s">
        <v>180</v>
      </c>
      <c r="J74" s="134">
        <v>0</v>
      </c>
      <c r="K74" s="135">
        <v>0</v>
      </c>
      <c r="L74" s="134">
        <v>0</v>
      </c>
      <c r="M74" s="135">
        <v>0</v>
      </c>
      <c r="N74" s="70" t="str">
        <f t="shared" si="4"/>
        <v>Invalid Input</v>
      </c>
      <c r="O74" s="71" t="str">
        <f t="shared" si="5"/>
        <v>Invalid Input</v>
      </c>
      <c r="P74" s="68">
        <v>0</v>
      </c>
      <c r="Q74" s="53" t="str">
        <f t="shared" si="6"/>
        <v>Invalid Input</v>
      </c>
      <c r="R74" s="16" t="b">
        <v>1</v>
      </c>
      <c r="S74" s="213" t="s">
        <v>143</v>
      </c>
      <c r="T74" s="222" t="s">
        <v>144</v>
      </c>
    </row>
    <row r="75" spans="1:20" ht="180">
      <c r="A75" s="27"/>
      <c r="B75" s="282" t="s">
        <v>51</v>
      </c>
      <c r="C75" s="283"/>
      <c r="D75" s="59">
        <v>0</v>
      </c>
      <c r="E75" s="60">
        <v>5</v>
      </c>
      <c r="F75" s="134">
        <v>0</v>
      </c>
      <c r="G75" s="135">
        <v>3</v>
      </c>
      <c r="H75" s="200">
        <v>0</v>
      </c>
      <c r="I75" s="202">
        <v>0</v>
      </c>
      <c r="J75" s="134">
        <v>0</v>
      </c>
      <c r="K75" s="135">
        <v>0</v>
      </c>
      <c r="L75" s="134">
        <v>2</v>
      </c>
      <c r="M75" s="135">
        <v>0</v>
      </c>
      <c r="N75" s="70">
        <f t="shared" si="4"/>
        <v>2</v>
      </c>
      <c r="O75" s="71">
        <f t="shared" si="5"/>
        <v>3</v>
      </c>
      <c r="P75" s="68">
        <v>0</v>
      </c>
      <c r="Q75" s="53">
        <f t="shared" si="6"/>
        <v>-3</v>
      </c>
      <c r="R75" s="16" t="b">
        <v>1</v>
      </c>
      <c r="S75" s="215" t="s">
        <v>212</v>
      </c>
      <c r="T75" s="222" t="s">
        <v>185</v>
      </c>
    </row>
    <row r="76" spans="1:20" ht="15" customHeight="1">
      <c r="A76" s="17"/>
      <c r="B76" s="289" t="s">
        <v>52</v>
      </c>
      <c r="C76" s="290"/>
      <c r="D76" s="59">
        <v>0</v>
      </c>
      <c r="E76" s="60">
        <v>0</v>
      </c>
      <c r="F76" s="134">
        <v>0</v>
      </c>
      <c r="G76" s="135">
        <v>0</v>
      </c>
      <c r="H76" s="200" t="s">
        <v>180</v>
      </c>
      <c r="I76" s="202" t="s">
        <v>180</v>
      </c>
      <c r="J76" s="134">
        <v>0</v>
      </c>
      <c r="K76" s="135">
        <v>0</v>
      </c>
      <c r="L76" s="134">
        <v>0</v>
      </c>
      <c r="M76" s="135">
        <v>0</v>
      </c>
      <c r="N76" s="70" t="str">
        <f t="shared" si="4"/>
        <v>Invalid Input</v>
      </c>
      <c r="O76" s="71" t="str">
        <f t="shared" si="5"/>
        <v>Invalid Input</v>
      </c>
      <c r="P76" s="68">
        <v>0</v>
      </c>
      <c r="Q76" s="53" t="str">
        <f t="shared" si="6"/>
        <v>Invalid Input</v>
      </c>
      <c r="R76" s="16" t="b">
        <v>1</v>
      </c>
      <c r="S76" s="214" t="s">
        <v>213</v>
      </c>
      <c r="T76" s="220"/>
    </row>
    <row r="77" spans="1:20" ht="25.5">
      <c r="A77" s="27"/>
      <c r="B77" s="282" t="s">
        <v>53</v>
      </c>
      <c r="C77" s="283"/>
      <c r="D77" s="59">
        <v>0</v>
      </c>
      <c r="E77" s="60">
        <v>0</v>
      </c>
      <c r="F77" s="134">
        <v>0</v>
      </c>
      <c r="G77" s="135">
        <v>0</v>
      </c>
      <c r="H77" s="200" t="s">
        <v>180</v>
      </c>
      <c r="I77" s="202" t="s">
        <v>180</v>
      </c>
      <c r="J77" s="134">
        <v>0</v>
      </c>
      <c r="K77" s="135">
        <v>0</v>
      </c>
      <c r="L77" s="134">
        <v>0</v>
      </c>
      <c r="M77" s="135">
        <v>0</v>
      </c>
      <c r="N77" s="70" t="str">
        <f t="shared" si="4"/>
        <v>Invalid Input</v>
      </c>
      <c r="O77" s="71" t="str">
        <f t="shared" si="5"/>
        <v>Invalid Input</v>
      </c>
      <c r="P77" s="68">
        <v>0</v>
      </c>
      <c r="Q77" s="53" t="str">
        <f t="shared" si="6"/>
        <v>Invalid Input</v>
      </c>
      <c r="R77" s="16" t="b">
        <v>1</v>
      </c>
      <c r="S77" s="213" t="s">
        <v>143</v>
      </c>
      <c r="T77" s="220"/>
    </row>
    <row r="78" spans="1:20" ht="25.5">
      <c r="A78" s="27"/>
      <c r="B78" s="282" t="s">
        <v>54</v>
      </c>
      <c r="C78" s="283"/>
      <c r="D78" s="59">
        <v>0</v>
      </c>
      <c r="E78" s="60">
        <v>0</v>
      </c>
      <c r="F78" s="134">
        <v>0</v>
      </c>
      <c r="G78" s="135">
        <v>0</v>
      </c>
      <c r="H78" s="200" t="s">
        <v>180</v>
      </c>
      <c r="I78" s="202" t="s">
        <v>180</v>
      </c>
      <c r="J78" s="134">
        <v>0</v>
      </c>
      <c r="K78" s="135">
        <v>0</v>
      </c>
      <c r="L78" s="134">
        <v>0</v>
      </c>
      <c r="M78" s="135">
        <v>0</v>
      </c>
      <c r="N78" s="70" t="str">
        <f t="shared" si="4"/>
        <v>Invalid Input</v>
      </c>
      <c r="O78" s="71" t="str">
        <f t="shared" si="5"/>
        <v>Invalid Input</v>
      </c>
      <c r="P78" s="68">
        <v>0</v>
      </c>
      <c r="Q78" s="53" t="str">
        <f t="shared" si="6"/>
        <v>Invalid Input</v>
      </c>
      <c r="R78" s="16" t="b">
        <v>1</v>
      </c>
      <c r="S78" s="213" t="s">
        <v>143</v>
      </c>
      <c r="T78" s="220"/>
    </row>
    <row r="79" spans="1:20" ht="25.5">
      <c r="A79" s="17"/>
      <c r="B79" s="282" t="s">
        <v>55</v>
      </c>
      <c r="C79" s="283"/>
      <c r="D79" s="59">
        <v>0</v>
      </c>
      <c r="E79" s="60">
        <v>0</v>
      </c>
      <c r="F79" s="134">
        <v>0</v>
      </c>
      <c r="G79" s="135">
        <v>0</v>
      </c>
      <c r="H79" s="200" t="s">
        <v>180</v>
      </c>
      <c r="I79" s="202" t="s">
        <v>180</v>
      </c>
      <c r="J79" s="134">
        <v>0</v>
      </c>
      <c r="K79" s="135">
        <v>0</v>
      </c>
      <c r="L79" s="134">
        <v>0</v>
      </c>
      <c r="M79" s="135">
        <v>0</v>
      </c>
      <c r="N79" s="70" t="str">
        <f t="shared" si="4"/>
        <v>Invalid Input</v>
      </c>
      <c r="O79" s="71" t="str">
        <f t="shared" si="5"/>
        <v>Invalid Input</v>
      </c>
      <c r="P79" s="68">
        <v>0</v>
      </c>
      <c r="Q79" s="53" t="str">
        <f t="shared" si="6"/>
        <v>Invalid Input</v>
      </c>
      <c r="R79" s="16" t="b">
        <v>1</v>
      </c>
      <c r="S79" s="213" t="s">
        <v>143</v>
      </c>
      <c r="T79" s="220"/>
    </row>
    <row r="80" spans="1:20" ht="25.5">
      <c r="A80" s="27"/>
      <c r="B80" s="282" t="s">
        <v>56</v>
      </c>
      <c r="C80" s="283"/>
      <c r="D80" s="59">
        <v>0</v>
      </c>
      <c r="E80" s="60">
        <v>0</v>
      </c>
      <c r="F80" s="134">
        <v>0</v>
      </c>
      <c r="G80" s="135">
        <v>0</v>
      </c>
      <c r="H80" s="200" t="s">
        <v>180</v>
      </c>
      <c r="I80" s="202" t="s">
        <v>180</v>
      </c>
      <c r="J80" s="134">
        <v>0</v>
      </c>
      <c r="K80" s="135">
        <v>0</v>
      </c>
      <c r="L80" s="134">
        <v>0</v>
      </c>
      <c r="M80" s="135">
        <v>0</v>
      </c>
      <c r="N80" s="70" t="str">
        <f t="shared" si="4"/>
        <v>Invalid Input</v>
      </c>
      <c r="O80" s="71" t="str">
        <f t="shared" si="5"/>
        <v>Invalid Input</v>
      </c>
      <c r="P80" s="68">
        <v>0</v>
      </c>
      <c r="Q80" s="53" t="str">
        <f t="shared" si="6"/>
        <v>Invalid Input</v>
      </c>
      <c r="R80" s="16" t="b">
        <v>1</v>
      </c>
      <c r="S80" s="213" t="s">
        <v>143</v>
      </c>
      <c r="T80" s="220"/>
    </row>
    <row r="81" spans="1:20" ht="25.5">
      <c r="A81" s="27"/>
      <c r="B81" s="282" t="s">
        <v>57</v>
      </c>
      <c r="C81" s="283"/>
      <c r="D81" s="59">
        <v>0</v>
      </c>
      <c r="E81" s="60">
        <v>0</v>
      </c>
      <c r="F81" s="134">
        <v>0</v>
      </c>
      <c r="G81" s="135">
        <v>0</v>
      </c>
      <c r="H81" s="200" t="s">
        <v>180</v>
      </c>
      <c r="I81" s="202" t="s">
        <v>180</v>
      </c>
      <c r="J81" s="134">
        <v>0</v>
      </c>
      <c r="K81" s="135">
        <v>0</v>
      </c>
      <c r="L81" s="134">
        <v>0</v>
      </c>
      <c r="M81" s="135">
        <v>0</v>
      </c>
      <c r="N81" s="70" t="str">
        <f t="shared" si="4"/>
        <v>Invalid Input</v>
      </c>
      <c r="O81" s="71" t="str">
        <f t="shared" si="5"/>
        <v>Invalid Input</v>
      </c>
      <c r="P81" s="68">
        <v>0</v>
      </c>
      <c r="Q81" s="53" t="str">
        <f t="shared" si="6"/>
        <v>Invalid Input</v>
      </c>
      <c r="R81" s="16" t="b">
        <v>1</v>
      </c>
      <c r="S81" s="213" t="s">
        <v>143</v>
      </c>
      <c r="T81" s="220"/>
    </row>
    <row r="82" spans="1:20" ht="12" customHeight="1">
      <c r="A82" s="27"/>
      <c r="B82" s="282" t="s">
        <v>58</v>
      </c>
      <c r="C82" s="283"/>
      <c r="D82" s="59">
        <v>0</v>
      </c>
      <c r="E82" s="60">
        <v>0</v>
      </c>
      <c r="F82" s="134">
        <v>0</v>
      </c>
      <c r="G82" s="135">
        <v>0</v>
      </c>
      <c r="H82" s="200" t="s">
        <v>180</v>
      </c>
      <c r="I82" s="202" t="s">
        <v>180</v>
      </c>
      <c r="J82" s="134">
        <v>0</v>
      </c>
      <c r="K82" s="135">
        <v>0</v>
      </c>
      <c r="L82" s="134">
        <v>0</v>
      </c>
      <c r="M82" s="135">
        <v>0</v>
      </c>
      <c r="N82" s="70" t="str">
        <f t="shared" si="4"/>
        <v>Invalid Input</v>
      </c>
      <c r="O82" s="71" t="str">
        <f t="shared" si="5"/>
        <v>Invalid Input</v>
      </c>
      <c r="P82" s="68">
        <v>0</v>
      </c>
      <c r="Q82" s="53" t="str">
        <f t="shared" si="6"/>
        <v>Invalid Input</v>
      </c>
      <c r="R82" s="16" t="b">
        <v>1</v>
      </c>
      <c r="S82" s="213" t="s">
        <v>143</v>
      </c>
      <c r="T82" s="220"/>
    </row>
    <row r="83" spans="1:20" ht="25.5">
      <c r="A83" s="27"/>
      <c r="B83" s="282" t="s">
        <v>59</v>
      </c>
      <c r="C83" s="283"/>
      <c r="D83" s="59">
        <v>0</v>
      </c>
      <c r="E83" s="60">
        <v>0</v>
      </c>
      <c r="F83" s="134">
        <v>0</v>
      </c>
      <c r="G83" s="135">
        <v>0</v>
      </c>
      <c r="H83" s="200" t="s">
        <v>180</v>
      </c>
      <c r="I83" s="202" t="s">
        <v>180</v>
      </c>
      <c r="J83" s="134">
        <v>0</v>
      </c>
      <c r="K83" s="135">
        <v>0</v>
      </c>
      <c r="L83" s="134">
        <v>0</v>
      </c>
      <c r="M83" s="135">
        <v>0</v>
      </c>
      <c r="N83" s="70" t="str">
        <f t="shared" si="4"/>
        <v>Invalid Input</v>
      </c>
      <c r="O83" s="71" t="str">
        <f t="shared" si="5"/>
        <v>Invalid Input</v>
      </c>
      <c r="P83" s="68">
        <v>0</v>
      </c>
      <c r="Q83" s="53" t="str">
        <f t="shared" si="6"/>
        <v>Invalid Input</v>
      </c>
      <c r="R83" s="16" t="b">
        <v>1</v>
      </c>
      <c r="S83" s="213" t="s">
        <v>143</v>
      </c>
      <c r="T83" s="220"/>
    </row>
    <row r="84" spans="1:20" ht="30" customHeight="1">
      <c r="A84" s="27"/>
      <c r="B84" s="291">
        <f>COUNTA(B72:C83)</f>
        <v>12</v>
      </c>
      <c r="C84" s="292"/>
      <c r="D84" s="42"/>
      <c r="E84" s="42"/>
      <c r="F84" s="42"/>
      <c r="G84" s="51"/>
      <c r="H84" s="42"/>
      <c r="I84" s="51"/>
      <c r="J84" s="42"/>
      <c r="K84" s="51"/>
      <c r="L84" s="42"/>
      <c r="M84" s="51"/>
      <c r="N84" s="42"/>
      <c r="O84" s="51"/>
      <c r="P84" s="42"/>
      <c r="Q84" s="53"/>
      <c r="R84" s="16" t="b">
        <v>1</v>
      </c>
      <c r="S84" s="211"/>
      <c r="T84" s="220"/>
    </row>
    <row r="85" spans="1:20" ht="12.75" customHeight="1">
      <c r="A85" s="80" t="s">
        <v>21</v>
      </c>
      <c r="B85" s="37"/>
      <c r="C85" s="38"/>
      <c r="D85" s="42"/>
      <c r="E85" s="42"/>
      <c r="F85" s="42"/>
      <c r="G85" s="51"/>
      <c r="H85" s="42"/>
      <c r="I85" s="51"/>
      <c r="J85" s="42"/>
      <c r="K85" s="51"/>
      <c r="L85" s="42"/>
      <c r="M85" s="51"/>
      <c r="N85" s="42"/>
      <c r="O85" s="51"/>
      <c r="P85" s="42"/>
      <c r="Q85" s="53"/>
      <c r="R85" s="16" t="b">
        <v>1</v>
      </c>
      <c r="S85" s="211"/>
      <c r="T85" s="220"/>
    </row>
    <row r="86" spans="1:20" ht="15" customHeight="1">
      <c r="A86" s="27"/>
      <c r="B86" s="284" t="s">
        <v>60</v>
      </c>
      <c r="C86" s="285"/>
      <c r="D86" s="59">
        <v>0</v>
      </c>
      <c r="E86" s="60">
        <v>11060</v>
      </c>
      <c r="F86" s="134">
        <v>2500</v>
      </c>
      <c r="G86" s="135">
        <v>800</v>
      </c>
      <c r="H86" s="204">
        <v>28000</v>
      </c>
      <c r="I86" s="205">
        <v>1683</v>
      </c>
      <c r="J86" s="134">
        <v>8100</v>
      </c>
      <c r="K86" s="135">
        <v>4258</v>
      </c>
      <c r="L86" s="134">
        <v>0</v>
      </c>
      <c r="M86" s="135">
        <v>0</v>
      </c>
      <c r="N86" s="70">
        <f>IF(ISERROR(L86+J86+H86+F86),"Invalid Input",L86+J86+H86+F86)</f>
        <v>38600</v>
      </c>
      <c r="O86" s="71">
        <f>IF(ISERROR(G86+I86+K86+M86),"Invalid Input",G86+I86+K86+M86)</f>
        <v>6741</v>
      </c>
      <c r="P86" s="68">
        <v>0</v>
      </c>
      <c r="Q86" s="53">
        <f>IF(ISERROR(P86-O86),"Invalid Input",(P86-O86))</f>
        <v>-6741</v>
      </c>
      <c r="R86" s="16" t="b">
        <v>1</v>
      </c>
      <c r="S86" s="211"/>
      <c r="T86" s="220"/>
    </row>
    <row r="87" spans="1:20" ht="15">
      <c r="A87" s="28"/>
      <c r="B87" s="39"/>
      <c r="C87" s="40"/>
      <c r="D87" s="86"/>
      <c r="E87" s="86"/>
      <c r="F87" s="86"/>
      <c r="G87" s="87"/>
      <c r="H87" s="86"/>
      <c r="I87" s="87"/>
      <c r="J87" s="86"/>
      <c r="K87" s="87"/>
      <c r="L87" s="86"/>
      <c r="M87" s="87"/>
      <c r="N87" s="43"/>
      <c r="O87" s="52"/>
      <c r="P87" s="86"/>
      <c r="Q87" s="54"/>
      <c r="R87" s="16" t="b">
        <v>1</v>
      </c>
      <c r="S87" s="212"/>
      <c r="T87" s="221"/>
    </row>
    <row r="88" spans="1:4" ht="15">
      <c r="A88" s="75" t="str">
        <f>SheetNames!A4</f>
        <v>JHB</v>
      </c>
      <c r="D88" s="75"/>
    </row>
  </sheetData>
  <sheetProtection/>
  <mergeCells count="48">
    <mergeCell ref="B42:C42"/>
    <mergeCell ref="B61:C61"/>
    <mergeCell ref="B30:C30"/>
    <mergeCell ref="B34:C34"/>
    <mergeCell ref="B29:C29"/>
    <mergeCell ref="B40:C40"/>
    <mergeCell ref="B43:C43"/>
    <mergeCell ref="A45:C45"/>
    <mergeCell ref="B49:C49"/>
    <mergeCell ref="B47:C47"/>
    <mergeCell ref="A22:C22"/>
    <mergeCell ref="B25:C25"/>
    <mergeCell ref="B26:C26"/>
    <mergeCell ref="B27:C27"/>
    <mergeCell ref="B28:C28"/>
    <mergeCell ref="B24:C24"/>
    <mergeCell ref="B53:C53"/>
    <mergeCell ref="B57:C57"/>
    <mergeCell ref="B59:C59"/>
    <mergeCell ref="B55:C55"/>
    <mergeCell ref="B62:C62"/>
    <mergeCell ref="B72:C72"/>
    <mergeCell ref="B32:C32"/>
    <mergeCell ref="B33:C33"/>
    <mergeCell ref="B41:C41"/>
    <mergeCell ref="B36:C36"/>
    <mergeCell ref="B37:C37"/>
    <mergeCell ref="A38:C38"/>
    <mergeCell ref="B84:C84"/>
    <mergeCell ref="B75:C75"/>
    <mergeCell ref="B76:C76"/>
    <mergeCell ref="B80:C80"/>
    <mergeCell ref="B86:C86"/>
    <mergeCell ref="B48:C48"/>
    <mergeCell ref="B77:C77"/>
    <mergeCell ref="B78:C78"/>
    <mergeCell ref="B79:C79"/>
    <mergeCell ref="B50:C50"/>
    <mergeCell ref="A51:C51"/>
    <mergeCell ref="B54:C54"/>
    <mergeCell ref="B58:C58"/>
    <mergeCell ref="B63:C63"/>
    <mergeCell ref="B64:C64"/>
    <mergeCell ref="B83:C83"/>
    <mergeCell ref="B74:C74"/>
    <mergeCell ref="B81:C81"/>
    <mergeCell ref="B82:C82"/>
    <mergeCell ref="B73:C73"/>
  </mergeCells>
  <dataValidations count="1">
    <dataValidation type="whole" allowBlank="1" showInputMessage="1" showErrorMessage="1" sqref="D5:D15 D24:M86">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29" r:id="rId1"/>
  <rowBreaks count="1" manualBreakCount="1">
    <brk id="16" max="255" man="1"/>
  </rowBreaks>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tabSelected="1" zoomScale="89" zoomScaleNormal="89" zoomScalePageLayoutView="0" workbookViewId="0" topLeftCell="A16">
      <selection activeCell="S24" sqref="S24:T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"&amp;VLOOKUP(A88,SheetNames!A2:C13,3,FALSE)</f>
        <v>TSH - City Of Tshwane</v>
      </c>
      <c r="B1" s="65"/>
      <c r="C1" s="66"/>
      <c r="D1" s="1"/>
      <c r="E1" s="1"/>
      <c r="F1" s="1"/>
      <c r="G1" s="1"/>
      <c r="H1" s="1"/>
      <c r="I1" s="1"/>
      <c r="J1" s="1"/>
      <c r="K1" s="1"/>
      <c r="L1" s="1"/>
      <c r="M1" s="1"/>
      <c r="N1" s="1"/>
      <c r="O1" s="1"/>
      <c r="P1" s="1"/>
      <c r="Q1" s="1"/>
      <c r="R1" s="1"/>
      <c r="S1" s="94"/>
      <c r="T1" s="94"/>
    </row>
    <row r="3" spans="1:20" ht="21.75" customHeight="1">
      <c r="A3" s="91" t="s">
        <v>121</v>
      </c>
      <c r="B3" s="62"/>
      <c r="C3" s="63"/>
      <c r="D3" s="64"/>
      <c r="E3" s="3"/>
      <c r="F3" s="1"/>
      <c r="G3" s="1"/>
      <c r="H3" s="1"/>
      <c r="I3" s="1"/>
      <c r="J3" s="1"/>
      <c r="K3" s="1"/>
      <c r="L3" s="1"/>
      <c r="M3" s="1"/>
      <c r="N3" s="1"/>
      <c r="O3" s="1"/>
      <c r="P3" s="1"/>
      <c r="Q3" s="1"/>
      <c r="R3" s="1"/>
      <c r="S3" s="94"/>
      <c r="T3" s="94"/>
    </row>
    <row r="4" ht="33">
      <c r="D4" s="90" t="s">
        <v>34</v>
      </c>
    </row>
    <row r="5" spans="3:5" ht="26.25">
      <c r="C5" s="124" t="s">
        <v>63</v>
      </c>
      <c r="D5" s="125"/>
      <c r="E5" s="93" t="s">
        <v>37</v>
      </c>
    </row>
    <row r="6" spans="3:5" ht="16.5">
      <c r="C6" s="124" t="s">
        <v>30</v>
      </c>
      <c r="D6" s="126"/>
      <c r="E6" s="92" t="s">
        <v>33</v>
      </c>
    </row>
    <row r="7" spans="1:20" ht="25.5">
      <c r="A7" s="67"/>
      <c r="B7" s="62"/>
      <c r="C7" s="127" t="s">
        <v>64</v>
      </c>
      <c r="D7" s="128"/>
      <c r="E7" s="92" t="s">
        <v>32</v>
      </c>
      <c r="F7" s="1"/>
      <c r="G7" s="1"/>
      <c r="H7" s="1"/>
      <c r="I7" s="1"/>
      <c r="J7" s="1"/>
      <c r="K7" s="1"/>
      <c r="L7" s="1"/>
      <c r="M7" s="1"/>
      <c r="N7" s="1"/>
      <c r="O7" s="1"/>
      <c r="P7" s="1"/>
      <c r="Q7" s="1"/>
      <c r="R7" s="1"/>
      <c r="S7" s="94"/>
      <c r="T7" s="94"/>
    </row>
    <row r="8" spans="1:20" ht="15">
      <c r="A8" s="67"/>
      <c r="B8" s="62"/>
      <c r="C8" s="123" t="s">
        <v>65</v>
      </c>
      <c r="D8" s="128"/>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5">
      <c r="A10" s="67"/>
      <c r="B10" s="62"/>
      <c r="C10" s="127" t="s">
        <v>67</v>
      </c>
      <c r="D10" s="128"/>
      <c r="E10" s="92" t="s">
        <v>33</v>
      </c>
      <c r="F10" s="1"/>
      <c r="G10" s="1"/>
      <c r="H10" s="1"/>
      <c r="I10" s="1"/>
      <c r="J10" s="1"/>
      <c r="K10" s="1"/>
      <c r="L10" s="1"/>
      <c r="M10" s="1"/>
      <c r="N10" s="1"/>
      <c r="O10" s="1"/>
      <c r="P10" s="1"/>
      <c r="Q10" s="1"/>
      <c r="R10" s="1"/>
      <c r="S10" s="94"/>
      <c r="T10" s="94"/>
    </row>
    <row r="11" spans="1:20" ht="15">
      <c r="A11" s="67"/>
      <c r="B11" s="62"/>
      <c r="C11" s="127" t="s">
        <v>68</v>
      </c>
      <c r="D11" s="125"/>
      <c r="E11" s="92" t="s">
        <v>33</v>
      </c>
      <c r="F11" s="1"/>
      <c r="G11" s="1"/>
      <c r="H11" s="1"/>
      <c r="I11" s="1"/>
      <c r="J11" s="1"/>
      <c r="K11" s="1"/>
      <c r="L11" s="1"/>
      <c r="M11" s="1"/>
      <c r="N11" s="1"/>
      <c r="O11" s="1"/>
      <c r="P11" s="1"/>
      <c r="Q11" s="1"/>
      <c r="R11" s="1"/>
      <c r="S11" s="94"/>
      <c r="T11" s="94"/>
    </row>
    <row r="12" spans="1:20" ht="15">
      <c r="A12" s="67"/>
      <c r="B12" s="62"/>
      <c r="C12" s="127" t="s">
        <v>69</v>
      </c>
      <c r="D12" s="128"/>
      <c r="E12" s="92" t="s">
        <v>33</v>
      </c>
      <c r="F12" s="1"/>
      <c r="G12" s="1"/>
      <c r="H12" s="1"/>
      <c r="I12" s="1"/>
      <c r="J12" s="1"/>
      <c r="K12" s="1"/>
      <c r="L12" s="1"/>
      <c r="M12" s="1"/>
      <c r="N12" s="1"/>
      <c r="O12" s="1"/>
      <c r="P12" s="1"/>
      <c r="Q12" s="1"/>
      <c r="R12" s="1"/>
      <c r="S12" s="94"/>
      <c r="T12" s="94"/>
    </row>
    <row r="13" spans="1:20" ht="15">
      <c r="A13" s="67"/>
      <c r="B13" s="62"/>
      <c r="C13" s="127" t="s">
        <v>70</v>
      </c>
      <c r="D13" s="128"/>
      <c r="E13" s="92" t="s">
        <v>33</v>
      </c>
      <c r="F13" s="1"/>
      <c r="G13" s="1"/>
      <c r="H13" s="1"/>
      <c r="I13" s="1"/>
      <c r="J13" s="1"/>
      <c r="K13" s="1"/>
      <c r="L13" s="1"/>
      <c r="M13" s="1"/>
      <c r="N13" s="1"/>
      <c r="O13" s="1"/>
      <c r="P13" s="1"/>
      <c r="Q13" s="1"/>
      <c r="R13" s="1"/>
      <c r="S13" s="94"/>
      <c r="T13" s="94"/>
    </row>
    <row r="14" spans="1:20" ht="25.5">
      <c r="A14" s="67"/>
      <c r="B14" s="62"/>
      <c r="C14" s="127" t="s">
        <v>71</v>
      </c>
      <c r="D14" s="128"/>
      <c r="E14" s="92" t="s">
        <v>33</v>
      </c>
      <c r="F14" s="1"/>
      <c r="G14" s="1"/>
      <c r="H14" s="1"/>
      <c r="I14" s="1"/>
      <c r="J14" s="1"/>
      <c r="K14" s="1"/>
      <c r="L14" s="1"/>
      <c r="M14" s="1"/>
      <c r="N14" s="1"/>
      <c r="O14" s="1"/>
      <c r="P14" s="1"/>
      <c r="Q14" s="1"/>
      <c r="R14" s="1"/>
      <c r="S14" s="94"/>
      <c r="T14" s="94"/>
    </row>
    <row r="15" spans="1:20" ht="15">
      <c r="A15" s="67"/>
      <c r="B15" s="62"/>
      <c r="C15" s="124" t="s">
        <v>72</v>
      </c>
      <c r="D15" s="128"/>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122</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123</v>
      </c>
      <c r="E18" s="8" t="s">
        <v>124</v>
      </c>
      <c r="F18" s="6" t="s">
        <v>2</v>
      </c>
      <c r="G18" s="7" t="s">
        <v>6</v>
      </c>
      <c r="H18" s="6" t="s">
        <v>3</v>
      </c>
      <c r="I18" s="7" t="s">
        <v>7</v>
      </c>
      <c r="J18" s="6" t="s">
        <v>4</v>
      </c>
      <c r="K18" s="7" t="s">
        <v>8</v>
      </c>
      <c r="L18" s="6" t="s">
        <v>5</v>
      </c>
      <c r="M18" s="56" t="s">
        <v>9</v>
      </c>
      <c r="N18" s="6" t="s">
        <v>10</v>
      </c>
      <c r="O18" s="44" t="s">
        <v>125</v>
      </c>
      <c r="P18" s="7" t="s">
        <v>126</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297" t="s">
        <v>19</v>
      </c>
      <c r="B22" s="298"/>
      <c r="C22" s="29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289" t="s">
        <v>73</v>
      </c>
      <c r="C24" s="290">
        <v>0</v>
      </c>
      <c r="D24" s="59">
        <v>0</v>
      </c>
      <c r="E24" s="60">
        <v>0</v>
      </c>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2"/>
      <c r="T24" s="102"/>
    </row>
    <row r="25" spans="1:20" ht="15" customHeight="1">
      <c r="A25" s="23"/>
      <c r="B25" s="289" t="s">
        <v>74</v>
      </c>
      <c r="C25" s="290">
        <v>0</v>
      </c>
      <c r="D25" s="59">
        <v>0</v>
      </c>
      <c r="E25" s="60">
        <v>0</v>
      </c>
      <c r="F25" s="134">
        <v>0</v>
      </c>
      <c r="G25" s="135">
        <v>0</v>
      </c>
      <c r="H25" s="134">
        <v>0</v>
      </c>
      <c r="I25" s="135">
        <v>0</v>
      </c>
      <c r="J25" s="134">
        <v>0</v>
      </c>
      <c r="K25" s="135">
        <v>0</v>
      </c>
      <c r="L25" s="134">
        <v>0</v>
      </c>
      <c r="M25" s="135">
        <v>0</v>
      </c>
      <c r="N25" s="70">
        <f t="shared" si="1"/>
        <v>0</v>
      </c>
      <c r="O25" s="71">
        <f t="shared" si="2"/>
        <v>0</v>
      </c>
      <c r="P25" s="68">
        <v>0</v>
      </c>
      <c r="Q25" s="53">
        <f t="shared" si="3"/>
        <v>0</v>
      </c>
      <c r="R25" s="16" t="b">
        <v>1</v>
      </c>
      <c r="S25" s="102"/>
      <c r="T25" s="102"/>
    </row>
    <row r="26" spans="1:20" ht="15" customHeight="1">
      <c r="A26" s="23"/>
      <c r="B26" s="289" t="s">
        <v>28</v>
      </c>
      <c r="C26" s="290">
        <v>0</v>
      </c>
      <c r="D26" s="59">
        <v>0</v>
      </c>
      <c r="E26" s="60">
        <v>0</v>
      </c>
      <c r="F26" s="134">
        <v>0</v>
      </c>
      <c r="G26" s="135">
        <v>0</v>
      </c>
      <c r="H26" s="134">
        <v>0</v>
      </c>
      <c r="I26" s="135">
        <v>0</v>
      </c>
      <c r="J26" s="134">
        <v>0</v>
      </c>
      <c r="K26" s="135">
        <v>0</v>
      </c>
      <c r="L26" s="134">
        <v>0</v>
      </c>
      <c r="M26" s="135">
        <v>0</v>
      </c>
      <c r="N26" s="70">
        <f t="shared" si="1"/>
        <v>0</v>
      </c>
      <c r="O26" s="71">
        <f t="shared" si="2"/>
        <v>0</v>
      </c>
      <c r="P26" s="68">
        <v>0</v>
      </c>
      <c r="Q26" s="53">
        <f t="shared" si="3"/>
        <v>0</v>
      </c>
      <c r="R26" s="16" t="b">
        <v>1</v>
      </c>
      <c r="S26" s="102"/>
      <c r="T26" s="102"/>
    </row>
    <row r="27" spans="1:20" ht="15" customHeight="1">
      <c r="A27" s="23"/>
      <c r="B27" s="289" t="s">
        <v>29</v>
      </c>
      <c r="C27" s="290">
        <v>0</v>
      </c>
      <c r="D27" s="59">
        <v>0</v>
      </c>
      <c r="E27" s="60">
        <v>0</v>
      </c>
      <c r="F27" s="134">
        <v>0</v>
      </c>
      <c r="G27" s="135">
        <v>0</v>
      </c>
      <c r="H27" s="134">
        <v>0</v>
      </c>
      <c r="I27" s="135">
        <v>0</v>
      </c>
      <c r="J27" s="134">
        <v>0</v>
      </c>
      <c r="K27" s="135">
        <v>0</v>
      </c>
      <c r="L27" s="134">
        <v>0</v>
      </c>
      <c r="M27" s="135">
        <v>0</v>
      </c>
      <c r="N27" s="70">
        <f t="shared" si="1"/>
        <v>0</v>
      </c>
      <c r="O27" s="71">
        <f t="shared" si="2"/>
        <v>0</v>
      </c>
      <c r="P27" s="68">
        <v>0</v>
      </c>
      <c r="Q27" s="53">
        <f t="shared" si="3"/>
        <v>0</v>
      </c>
      <c r="R27" s="16" t="b">
        <v>1</v>
      </c>
      <c r="S27" s="102"/>
      <c r="T27" s="102"/>
    </row>
    <row r="28" spans="1:20" ht="15" customHeight="1">
      <c r="A28" s="23"/>
      <c r="B28" s="289" t="s">
        <v>113</v>
      </c>
      <c r="C28" s="290"/>
      <c r="D28" s="59">
        <v>0</v>
      </c>
      <c r="E28" s="60">
        <v>0</v>
      </c>
      <c r="F28" s="134">
        <v>0</v>
      </c>
      <c r="G28" s="135">
        <v>0</v>
      </c>
      <c r="H28" s="134">
        <v>0</v>
      </c>
      <c r="I28" s="135">
        <v>0</v>
      </c>
      <c r="J28" s="134">
        <v>0</v>
      </c>
      <c r="K28" s="135">
        <v>0</v>
      </c>
      <c r="L28" s="134">
        <v>0</v>
      </c>
      <c r="M28" s="135">
        <v>0</v>
      </c>
      <c r="N28" s="70">
        <f t="shared" si="1"/>
        <v>0</v>
      </c>
      <c r="O28" s="71">
        <f t="shared" si="2"/>
        <v>0</v>
      </c>
      <c r="P28" s="68">
        <v>0</v>
      </c>
      <c r="Q28" s="53">
        <f t="shared" si="3"/>
        <v>0</v>
      </c>
      <c r="R28" s="16" t="b">
        <v>1</v>
      </c>
      <c r="S28" s="102"/>
      <c r="T28" s="102"/>
    </row>
    <row r="29" spans="1:20" ht="15" customHeight="1">
      <c r="A29" s="23"/>
      <c r="B29" s="289" t="s">
        <v>35</v>
      </c>
      <c r="C29" s="290">
        <v>0</v>
      </c>
      <c r="D29" s="59">
        <v>0</v>
      </c>
      <c r="E29" s="60">
        <v>0</v>
      </c>
      <c r="F29" s="134">
        <v>0</v>
      </c>
      <c r="G29" s="135">
        <v>0</v>
      </c>
      <c r="H29" s="134">
        <v>0</v>
      </c>
      <c r="I29" s="135">
        <v>0</v>
      </c>
      <c r="J29" s="134">
        <v>0</v>
      </c>
      <c r="K29" s="135">
        <v>0</v>
      </c>
      <c r="L29" s="134">
        <v>0</v>
      </c>
      <c r="M29" s="135">
        <v>0</v>
      </c>
      <c r="N29" s="70">
        <f t="shared" si="1"/>
        <v>0</v>
      </c>
      <c r="O29" s="71">
        <f t="shared" si="2"/>
        <v>0</v>
      </c>
      <c r="P29" s="68">
        <v>0</v>
      </c>
      <c r="Q29" s="53">
        <f t="shared" si="3"/>
        <v>0</v>
      </c>
      <c r="R29" s="16" t="b">
        <v>1</v>
      </c>
      <c r="S29" s="102"/>
      <c r="T29" s="102"/>
    </row>
    <row r="30" spans="1:20" ht="15" customHeight="1">
      <c r="A30" s="23"/>
      <c r="B30" s="289" t="s">
        <v>36</v>
      </c>
      <c r="C30" s="290"/>
      <c r="D30" s="59">
        <v>3000</v>
      </c>
      <c r="E30" s="60">
        <v>17245</v>
      </c>
      <c r="F30" s="134">
        <v>17245</v>
      </c>
      <c r="G30" s="135">
        <v>0</v>
      </c>
      <c r="H30" s="134">
        <v>17245</v>
      </c>
      <c r="I30" s="135">
        <v>17245</v>
      </c>
      <c r="J30" s="134">
        <v>17245</v>
      </c>
      <c r="K30" s="135">
        <v>0</v>
      </c>
      <c r="L30" s="134">
        <v>17245</v>
      </c>
      <c r="M30" s="135">
        <v>0</v>
      </c>
      <c r="N30" s="70">
        <f t="shared" si="1"/>
        <v>68980</v>
      </c>
      <c r="O30" s="71">
        <f t="shared" si="2"/>
        <v>17245</v>
      </c>
      <c r="P30" s="68">
        <v>0</v>
      </c>
      <c r="Q30" s="53">
        <f t="shared" si="3"/>
        <v>-17245</v>
      </c>
      <c r="R30" s="16" t="b">
        <v>1</v>
      </c>
      <c r="S30" s="102" t="s">
        <v>215</v>
      </c>
      <c r="T30" s="102"/>
    </row>
    <row r="31" spans="1:20" ht="15" customHeight="1">
      <c r="A31" s="23"/>
      <c r="B31" s="117" t="s">
        <v>111</v>
      </c>
      <c r="C31" s="119"/>
      <c r="D31" s="59">
        <v>0</v>
      </c>
      <c r="E31" s="60">
        <v>0</v>
      </c>
      <c r="F31" s="134">
        <v>0</v>
      </c>
      <c r="G31" s="135">
        <v>0</v>
      </c>
      <c r="H31" s="134">
        <v>0</v>
      </c>
      <c r="I31" s="135">
        <v>0</v>
      </c>
      <c r="J31" s="134">
        <v>0</v>
      </c>
      <c r="K31" s="135">
        <v>0</v>
      </c>
      <c r="L31" s="134">
        <v>0</v>
      </c>
      <c r="M31" s="135">
        <v>0</v>
      </c>
      <c r="N31" s="70">
        <f t="shared" si="1"/>
        <v>0</v>
      </c>
      <c r="O31" s="71">
        <f t="shared" si="2"/>
        <v>0</v>
      </c>
      <c r="P31" s="68">
        <v>0</v>
      </c>
      <c r="Q31" s="53">
        <f t="shared" si="3"/>
        <v>0</v>
      </c>
      <c r="R31" s="16"/>
      <c r="S31" s="102"/>
      <c r="T31" s="102"/>
    </row>
    <row r="32" spans="1:20" ht="15" customHeight="1">
      <c r="A32" s="23"/>
      <c r="B32" s="289" t="s">
        <v>31</v>
      </c>
      <c r="C32" s="290">
        <v>0</v>
      </c>
      <c r="D32" s="59">
        <v>0</v>
      </c>
      <c r="E32" s="60">
        <v>0</v>
      </c>
      <c r="F32" s="134">
        <v>0</v>
      </c>
      <c r="G32" s="135">
        <v>0</v>
      </c>
      <c r="H32" s="134">
        <v>0</v>
      </c>
      <c r="I32" s="135">
        <v>0</v>
      </c>
      <c r="J32" s="134">
        <v>0</v>
      </c>
      <c r="K32" s="135">
        <v>0</v>
      </c>
      <c r="L32" s="134">
        <v>0</v>
      </c>
      <c r="M32" s="135">
        <v>0</v>
      </c>
      <c r="N32" s="70">
        <f t="shared" si="1"/>
        <v>0</v>
      </c>
      <c r="O32" s="71">
        <f t="shared" si="2"/>
        <v>0</v>
      </c>
      <c r="P32" s="68">
        <v>0</v>
      </c>
      <c r="Q32" s="53">
        <f t="shared" si="3"/>
        <v>0</v>
      </c>
      <c r="R32" s="16" t="b">
        <v>1</v>
      </c>
      <c r="S32" s="102"/>
      <c r="T32" s="102"/>
    </row>
    <row r="33" spans="1:20" ht="15" customHeight="1">
      <c r="A33" s="23"/>
      <c r="B33" s="289" t="s">
        <v>75</v>
      </c>
      <c r="C33" s="290">
        <v>0</v>
      </c>
      <c r="D33" s="59">
        <v>2</v>
      </c>
      <c r="E33" s="60">
        <v>8</v>
      </c>
      <c r="F33" s="134">
        <v>0</v>
      </c>
      <c r="G33" s="135">
        <v>0</v>
      </c>
      <c r="H33" s="134">
        <v>0</v>
      </c>
      <c r="I33" s="135">
        <v>0</v>
      </c>
      <c r="J33" s="134">
        <v>0</v>
      </c>
      <c r="K33" s="135">
        <v>0</v>
      </c>
      <c r="L33" s="134">
        <v>8</v>
      </c>
      <c r="M33" s="135">
        <v>0</v>
      </c>
      <c r="N33" s="70">
        <f t="shared" si="1"/>
        <v>8</v>
      </c>
      <c r="O33" s="71">
        <f t="shared" si="2"/>
        <v>0</v>
      </c>
      <c r="P33" s="68">
        <v>0</v>
      </c>
      <c r="Q33" s="53">
        <f t="shared" si="3"/>
        <v>0</v>
      </c>
      <c r="R33" s="16"/>
      <c r="S33" s="102"/>
      <c r="T33" s="102"/>
    </row>
    <row r="34" spans="1:20" ht="15" customHeight="1">
      <c r="A34" s="23"/>
      <c r="B34" s="289" t="s">
        <v>76</v>
      </c>
      <c r="C34" s="290"/>
      <c r="D34" s="59">
        <v>0</v>
      </c>
      <c r="E34" s="60">
        <v>0</v>
      </c>
      <c r="F34" s="134">
        <v>0</v>
      </c>
      <c r="G34" s="135">
        <v>0</v>
      </c>
      <c r="H34" s="134">
        <v>0</v>
      </c>
      <c r="I34" s="135">
        <v>0</v>
      </c>
      <c r="J34" s="134">
        <v>0</v>
      </c>
      <c r="K34" s="135">
        <v>0</v>
      </c>
      <c r="L34" s="134">
        <v>0</v>
      </c>
      <c r="M34" s="135">
        <v>0</v>
      </c>
      <c r="N34" s="70">
        <f t="shared" si="1"/>
        <v>0</v>
      </c>
      <c r="O34" s="71">
        <f t="shared" si="2"/>
        <v>0</v>
      </c>
      <c r="P34" s="68">
        <v>0</v>
      </c>
      <c r="Q34" s="53">
        <f t="shared" si="3"/>
        <v>0</v>
      </c>
      <c r="R34" s="16"/>
      <c r="S34" s="102"/>
      <c r="T34" s="102"/>
    </row>
    <row r="35" spans="1:256" s="85" customFormat="1" ht="16.5" customHeight="1">
      <c r="A35" s="23"/>
      <c r="B35" s="117" t="s">
        <v>112</v>
      </c>
      <c r="C35" s="119"/>
      <c r="D35" s="59">
        <v>3802</v>
      </c>
      <c r="E35" s="60">
        <v>1380</v>
      </c>
      <c r="F35" s="134">
        <v>0</v>
      </c>
      <c r="G35" s="135">
        <v>0</v>
      </c>
      <c r="H35" s="134">
        <v>500</v>
      </c>
      <c r="I35" s="135">
        <v>0</v>
      </c>
      <c r="J35" s="134">
        <v>880</v>
      </c>
      <c r="K35" s="135">
        <v>0</v>
      </c>
      <c r="L35" s="134">
        <v>0</v>
      </c>
      <c r="M35" s="135">
        <v>0</v>
      </c>
      <c r="N35" s="70">
        <f t="shared" si="1"/>
        <v>1380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289" t="s">
        <v>77</v>
      </c>
      <c r="C36" s="290"/>
      <c r="D36" s="59">
        <v>2000</v>
      </c>
      <c r="E36" s="60">
        <v>680</v>
      </c>
      <c r="F36" s="134">
        <v>250</v>
      </c>
      <c r="G36" s="135">
        <v>33</v>
      </c>
      <c r="H36" s="134">
        <v>250</v>
      </c>
      <c r="I36" s="135">
        <v>147</v>
      </c>
      <c r="J36" s="134">
        <v>250</v>
      </c>
      <c r="K36" s="135">
        <v>0</v>
      </c>
      <c r="L36" s="134">
        <v>250</v>
      </c>
      <c r="M36" s="135">
        <v>0</v>
      </c>
      <c r="N36" s="70">
        <f t="shared" si="1"/>
        <v>1000</v>
      </c>
      <c r="O36" s="71">
        <f t="shared" si="2"/>
        <v>180</v>
      </c>
      <c r="P36" s="68">
        <v>0</v>
      </c>
      <c r="Q36" s="53">
        <f t="shared" si="3"/>
        <v>-180</v>
      </c>
      <c r="R36" s="16" t="b">
        <v>1</v>
      </c>
      <c r="S36" s="102" t="s">
        <v>216</v>
      </c>
      <c r="T36" s="102"/>
    </row>
    <row r="37" spans="1:256" ht="7.5" customHeight="1">
      <c r="A37" s="81"/>
      <c r="B37" s="293">
        <f>COUNTA(B24:B36)</f>
        <v>13</v>
      </c>
      <c r="C37" s="294"/>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286" t="s">
        <v>38</v>
      </c>
      <c r="B38" s="287"/>
      <c r="C38" s="288"/>
      <c r="D38" s="82"/>
      <c r="E38" s="82"/>
      <c r="F38" s="82"/>
      <c r="G38" s="83"/>
      <c r="H38" s="82"/>
      <c r="I38" s="83"/>
      <c r="J38" s="82"/>
      <c r="K38" s="83"/>
      <c r="L38" s="82"/>
      <c r="M38" s="83"/>
      <c r="N38" s="42"/>
      <c r="O38" s="51"/>
      <c r="P38" s="82"/>
      <c r="Q38" s="53"/>
      <c r="R38" s="16" t="b">
        <v>1</v>
      </c>
      <c r="S38" s="102"/>
      <c r="T38" s="102"/>
    </row>
    <row r="39" spans="1:18" ht="15" customHeight="1">
      <c r="A39" s="120"/>
      <c r="B39" s="121"/>
      <c r="C39" s="122"/>
      <c r="D39" s="82"/>
      <c r="E39" s="82"/>
      <c r="F39" s="82"/>
      <c r="G39" s="83"/>
      <c r="H39" s="82"/>
      <c r="I39" s="83"/>
      <c r="J39" s="82"/>
      <c r="K39" s="83"/>
      <c r="L39" s="82"/>
      <c r="M39" s="83"/>
      <c r="N39" s="42"/>
      <c r="O39" s="51"/>
      <c r="P39" s="82"/>
      <c r="Q39" s="53"/>
      <c r="R39" s="16" t="b">
        <v>1</v>
      </c>
    </row>
    <row r="40" spans="1:20" ht="15" customHeight="1">
      <c r="A40" s="27"/>
      <c r="B40" s="289" t="s">
        <v>44</v>
      </c>
      <c r="C40" s="290">
        <v>0</v>
      </c>
      <c r="D40" s="59">
        <v>0</v>
      </c>
      <c r="E40" s="60">
        <v>0</v>
      </c>
      <c r="F40" s="134">
        <v>0</v>
      </c>
      <c r="G40" s="135">
        <v>0</v>
      </c>
      <c r="H40" s="134">
        <v>0</v>
      </c>
      <c r="I40" s="135">
        <v>0</v>
      </c>
      <c r="J40" s="134">
        <v>0</v>
      </c>
      <c r="K40" s="135">
        <v>0</v>
      </c>
      <c r="L40" s="134">
        <v>0</v>
      </c>
      <c r="M40" s="135">
        <v>0</v>
      </c>
      <c r="N40" s="70">
        <f>IF(ISERROR(L40+J40+H40+F40),"Invalid Input",L40+J40+H40+F40)</f>
        <v>0</v>
      </c>
      <c r="O40" s="71">
        <f>IF(ISERROR(G40+I40+K40+M40),"Invalid Input",G40+I40+K40+M40)</f>
        <v>0</v>
      </c>
      <c r="P40" s="68">
        <v>0</v>
      </c>
      <c r="Q40" s="53">
        <f>IF(ISERROR(P40-O40),"Invalid Input",(P40-O40))</f>
        <v>0</v>
      </c>
      <c r="R40" s="16" t="b">
        <v>1</v>
      </c>
      <c r="S40" s="102"/>
      <c r="T40" s="102"/>
    </row>
    <row r="41" spans="1:20" ht="15" customHeight="1">
      <c r="A41" s="27"/>
      <c r="B41" s="289" t="s">
        <v>43</v>
      </c>
      <c r="C41" s="290">
        <v>0</v>
      </c>
      <c r="D41" s="59">
        <v>0</v>
      </c>
      <c r="E41" s="60">
        <v>0</v>
      </c>
      <c r="F41" s="134">
        <v>0</v>
      </c>
      <c r="G41" s="135">
        <v>0</v>
      </c>
      <c r="H41" s="134">
        <v>0</v>
      </c>
      <c r="I41" s="135">
        <v>0</v>
      </c>
      <c r="J41" s="134">
        <v>0</v>
      </c>
      <c r="K41" s="135">
        <v>0</v>
      </c>
      <c r="L41" s="134">
        <v>0</v>
      </c>
      <c r="M41" s="135">
        <v>0</v>
      </c>
      <c r="N41" s="70">
        <f>IF(ISERROR(L41+J41+H41+F41),"Invalid Input",L41+J41+H41+F41)</f>
        <v>0</v>
      </c>
      <c r="O41" s="71">
        <f>IF(ISERROR(G41+I41+K41+M41),"Invalid Input",G41+I41+K41+M41)</f>
        <v>0</v>
      </c>
      <c r="P41" s="68">
        <v>0</v>
      </c>
      <c r="Q41" s="53">
        <f>IF(ISERROR(P41-O41),"Invalid Input",(P41-O41))</f>
        <v>0</v>
      </c>
      <c r="R41" s="16" t="b">
        <v>1</v>
      </c>
      <c r="S41" s="102"/>
      <c r="T41" s="102"/>
    </row>
    <row r="42" spans="1:20" ht="15" customHeight="1">
      <c r="A42" s="27"/>
      <c r="B42" s="289" t="s">
        <v>78</v>
      </c>
      <c r="C42" s="290">
        <v>0</v>
      </c>
      <c r="D42" s="59">
        <v>144</v>
      </c>
      <c r="E42" s="60">
        <v>94</v>
      </c>
      <c r="F42" s="134">
        <v>0</v>
      </c>
      <c r="G42" s="135">
        <v>0</v>
      </c>
      <c r="H42" s="134">
        <v>20</v>
      </c>
      <c r="I42" s="135">
        <v>0</v>
      </c>
      <c r="J42" s="134">
        <v>50</v>
      </c>
      <c r="K42" s="135">
        <v>0</v>
      </c>
      <c r="L42" s="134">
        <v>24</v>
      </c>
      <c r="M42" s="135">
        <v>0</v>
      </c>
      <c r="N42" s="70">
        <f>IF(ISERROR(L42+J42+H42+F42),"Invalid Input",L42+J42+H42+F42)</f>
        <v>94</v>
      </c>
      <c r="O42" s="71">
        <f>IF(ISERROR(G42+I42+K42+M42),"Invalid Input",G42+I42+K42+M42)</f>
        <v>0</v>
      </c>
      <c r="P42" s="68">
        <v>0</v>
      </c>
      <c r="Q42" s="53">
        <f>IF(ISERROR(P42-O42),"Invalid Input",(P42-O42))</f>
        <v>0</v>
      </c>
      <c r="R42" s="16" t="b">
        <v>1</v>
      </c>
      <c r="S42" s="102" t="s">
        <v>217</v>
      </c>
      <c r="T42" s="102"/>
    </row>
    <row r="43" spans="1:20" ht="13.5" customHeight="1">
      <c r="A43" s="27"/>
      <c r="B43" s="289" t="s">
        <v>79</v>
      </c>
      <c r="C43" s="290">
        <v>0</v>
      </c>
      <c r="D43" s="59" t="s">
        <v>214</v>
      </c>
      <c r="E43" s="60">
        <v>15</v>
      </c>
      <c r="F43" s="134">
        <v>1</v>
      </c>
      <c r="G43" s="135">
        <v>5.06</v>
      </c>
      <c r="H43" s="134">
        <v>4</v>
      </c>
      <c r="I43" s="135">
        <v>2.329</v>
      </c>
      <c r="J43" s="134">
        <v>0</v>
      </c>
      <c r="K43" s="135">
        <v>1.032</v>
      </c>
      <c r="L43" s="134">
        <v>10</v>
      </c>
      <c r="M43" s="135">
        <v>0</v>
      </c>
      <c r="N43" s="70">
        <f>IF(ISERROR(L43+J43+H43+F43),"Invalid Input",L43+J43+H43+F43)</f>
        <v>15</v>
      </c>
      <c r="O43" s="71">
        <f>IF(ISERROR(G43+I43+K43+M43),"Invalid Input",G43+I43+K43+M43)</f>
        <v>8.421</v>
      </c>
      <c r="P43" s="68">
        <v>0</v>
      </c>
      <c r="Q43" s="53">
        <f>IF(ISERROR(P43-O43),"Invalid Input",(P43-O43))</f>
        <v>-8.421</v>
      </c>
      <c r="R43" s="100" t="b">
        <v>1</v>
      </c>
      <c r="S43" s="102" t="s">
        <v>218</v>
      </c>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286" t="s">
        <v>26</v>
      </c>
      <c r="B45" s="287"/>
      <c r="C45" s="288"/>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v>1.032</v>
      </c>
      <c r="T46" s="102"/>
    </row>
    <row r="47" spans="1:20" ht="15" customHeight="1">
      <c r="A47" s="27"/>
      <c r="B47" s="289" t="s">
        <v>40</v>
      </c>
      <c r="C47" s="290">
        <v>0</v>
      </c>
      <c r="D47" s="59">
        <v>0</v>
      </c>
      <c r="E47" s="60">
        <v>0</v>
      </c>
      <c r="F47" s="134">
        <v>0</v>
      </c>
      <c r="G47" s="135">
        <v>0</v>
      </c>
      <c r="H47" s="134">
        <v>0</v>
      </c>
      <c r="I47" s="135">
        <v>0</v>
      </c>
      <c r="J47" s="134">
        <v>0</v>
      </c>
      <c r="K47" s="135">
        <v>0</v>
      </c>
      <c r="L47" s="134">
        <v>0</v>
      </c>
      <c r="M47" s="135">
        <v>0</v>
      </c>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289" t="s">
        <v>41</v>
      </c>
      <c r="C48" s="290">
        <v>0</v>
      </c>
      <c r="D48" s="59">
        <v>0</v>
      </c>
      <c r="E48" s="60">
        <v>0</v>
      </c>
      <c r="F48" s="134">
        <v>0</v>
      </c>
      <c r="G48" s="135">
        <v>0</v>
      </c>
      <c r="H48" s="134">
        <v>0</v>
      </c>
      <c r="I48" s="135">
        <v>0</v>
      </c>
      <c r="J48" s="134">
        <v>0</v>
      </c>
      <c r="K48" s="135">
        <v>0</v>
      </c>
      <c r="L48" s="134">
        <v>0</v>
      </c>
      <c r="M48" s="135">
        <v>0</v>
      </c>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c r="A49" s="17"/>
      <c r="B49" s="289" t="s">
        <v>42</v>
      </c>
      <c r="C49" s="290">
        <v>0</v>
      </c>
      <c r="D49" s="59">
        <v>50</v>
      </c>
      <c r="E49" s="60">
        <v>149</v>
      </c>
      <c r="F49" s="134">
        <v>15</v>
      </c>
      <c r="G49" s="135">
        <v>0</v>
      </c>
      <c r="H49" s="134">
        <v>30</v>
      </c>
      <c r="I49" s="135">
        <v>44</v>
      </c>
      <c r="J49" s="134">
        <v>45</v>
      </c>
      <c r="K49" s="135">
        <v>0</v>
      </c>
      <c r="L49" s="134">
        <v>60</v>
      </c>
      <c r="M49" s="135">
        <v>0</v>
      </c>
      <c r="N49" s="70">
        <f>IF(ISERROR(L49+J49+H49+F49),"Invalid Input",L49+J49+H49+F49)</f>
        <v>150</v>
      </c>
      <c r="O49" s="71">
        <f>IF(ISERROR(G49+I49+K49+M49),"Invalid Input",G49+I49+K49+M49)</f>
        <v>44</v>
      </c>
      <c r="P49" s="68">
        <v>0</v>
      </c>
      <c r="Q49" s="53">
        <f>IF(ISERROR(P49-O49),"Invalid Input",(P49-O49))</f>
        <v>-44</v>
      </c>
      <c r="R49" s="16" t="b">
        <v>1</v>
      </c>
      <c r="S49" s="104"/>
      <c r="T49" s="104"/>
    </row>
    <row r="50" spans="1:20" ht="15">
      <c r="A50" s="23"/>
      <c r="B50" s="291">
        <f>COUNTA(B40:B49)</f>
        <v>7</v>
      </c>
      <c r="C50" s="292"/>
      <c r="D50" s="82"/>
      <c r="E50" s="82"/>
      <c r="F50" s="82"/>
      <c r="G50" s="83"/>
      <c r="H50" s="82"/>
      <c r="I50" s="83"/>
      <c r="J50" s="82"/>
      <c r="K50" s="83"/>
      <c r="L50" s="82"/>
      <c r="M50" s="83"/>
      <c r="N50" s="42"/>
      <c r="O50" s="51"/>
      <c r="P50" s="82"/>
      <c r="Q50" s="53"/>
      <c r="R50" s="16" t="b">
        <v>1</v>
      </c>
      <c r="S50" s="104"/>
      <c r="T50" s="104"/>
    </row>
    <row r="51" spans="1:20" ht="26.25" customHeight="1">
      <c r="A51" s="286" t="s">
        <v>20</v>
      </c>
      <c r="B51" s="287"/>
      <c r="C51" s="288"/>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289" t="s">
        <v>39</v>
      </c>
      <c r="C53" s="290">
        <v>0</v>
      </c>
      <c r="D53" s="59">
        <v>0</v>
      </c>
      <c r="E53" s="60">
        <v>2004</v>
      </c>
      <c r="F53" s="134">
        <v>0</v>
      </c>
      <c r="G53" s="135">
        <v>0</v>
      </c>
      <c r="H53" s="134">
        <v>0</v>
      </c>
      <c r="I53" s="135">
        <v>0</v>
      </c>
      <c r="J53" s="134">
        <v>0</v>
      </c>
      <c r="K53" s="135">
        <v>0</v>
      </c>
      <c r="L53" s="134">
        <v>0</v>
      </c>
      <c r="M53" s="135">
        <v>0</v>
      </c>
      <c r="N53" s="70">
        <f>IF(ISERROR(L53+J53+H53+F53),"Invalid Input",L53+J53+H53+F53)</f>
        <v>0</v>
      </c>
      <c r="O53" s="71">
        <f>IF(ISERROR(G53+I53+K53+M53),"Invalid Input",G53+I53+K53+M53)</f>
        <v>0</v>
      </c>
      <c r="P53" s="68">
        <v>0</v>
      </c>
      <c r="Q53" s="53">
        <f>IF(ISERROR(P53-O53),"Invalid Input",(P53-O53))</f>
        <v>0</v>
      </c>
      <c r="R53" s="16" t="b">
        <v>1</v>
      </c>
      <c r="S53" s="104" t="s">
        <v>219</v>
      </c>
      <c r="T53" s="104"/>
    </row>
    <row r="54" spans="1:20" ht="15" customHeight="1">
      <c r="A54" s="27"/>
      <c r="B54" s="289" t="s">
        <v>45</v>
      </c>
      <c r="C54" s="290">
        <v>0</v>
      </c>
      <c r="D54" s="59">
        <v>7174</v>
      </c>
      <c r="E54" s="60">
        <v>5000</v>
      </c>
      <c r="F54" s="134">
        <v>1200</v>
      </c>
      <c r="G54" s="135">
        <v>1202</v>
      </c>
      <c r="H54" s="134">
        <v>1800</v>
      </c>
      <c r="I54" s="135">
        <v>3732</v>
      </c>
      <c r="J54" s="134">
        <v>1000</v>
      </c>
      <c r="K54" s="135">
        <v>703</v>
      </c>
      <c r="L54" s="134">
        <v>1000</v>
      </c>
      <c r="M54" s="135">
        <v>0</v>
      </c>
      <c r="N54" s="70">
        <f>IF(ISERROR(L54+J54+H54+F54),"Invalid Input",L54+J54+H54+F54)</f>
        <v>5000</v>
      </c>
      <c r="O54" s="71">
        <f>IF(ISERROR(G54+I54+K54+M54),"Invalid Input",G54+I54+K54+M54)</f>
        <v>5637</v>
      </c>
      <c r="P54" s="68">
        <v>0</v>
      </c>
      <c r="Q54" s="53">
        <f>IF(ISERROR(P54-O54),"Invalid Input",(P54-O54))</f>
        <v>-5637</v>
      </c>
      <c r="R54" s="16" t="b">
        <v>1</v>
      </c>
      <c r="S54" s="104" t="s">
        <v>220</v>
      </c>
      <c r="T54" s="104"/>
    </row>
    <row r="55" spans="1:20" ht="25.5" customHeight="1">
      <c r="A55" s="17"/>
      <c r="B55" s="291">
        <f>COUNTA(B53:B54)</f>
        <v>2</v>
      </c>
      <c r="C55" s="292"/>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284" t="s">
        <v>46</v>
      </c>
      <c r="C57" s="285"/>
      <c r="D57" s="59">
        <v>7032</v>
      </c>
      <c r="E57" s="60">
        <v>1913</v>
      </c>
      <c r="F57" s="134">
        <v>0</v>
      </c>
      <c r="G57" s="135">
        <v>0</v>
      </c>
      <c r="H57" s="134">
        <v>0</v>
      </c>
      <c r="I57" s="135">
        <v>0</v>
      </c>
      <c r="J57" s="134">
        <v>0</v>
      </c>
      <c r="K57" s="135">
        <v>0</v>
      </c>
      <c r="L57" s="134">
        <v>0</v>
      </c>
      <c r="M57" s="135">
        <v>0</v>
      </c>
      <c r="N57" s="70">
        <f>IF(ISERROR(L57+J57+H57+F57),"Invalid Input",L57+J57+H57+F57)</f>
        <v>0</v>
      </c>
      <c r="O57" s="71">
        <f>IF(ISERROR(G57+I57+K57+M57),"Invalid Input",G57+I57+K57+M57)</f>
        <v>0</v>
      </c>
      <c r="P57" s="68">
        <v>0</v>
      </c>
      <c r="Q57" s="53">
        <f>IF(ISERROR(P57-O57),"Invalid Input",(P57-O57))</f>
        <v>0</v>
      </c>
      <c r="R57" s="16" t="b">
        <v>1</v>
      </c>
      <c r="S57" s="104" t="s">
        <v>219</v>
      </c>
      <c r="T57" s="104"/>
    </row>
    <row r="58" spans="1:20" ht="15" customHeight="1">
      <c r="A58" s="27"/>
      <c r="B58" s="284" t="s">
        <v>47</v>
      </c>
      <c r="C58" s="285"/>
      <c r="D58" s="59">
        <v>400</v>
      </c>
      <c r="E58" s="60">
        <v>350</v>
      </c>
      <c r="F58" s="134">
        <v>0</v>
      </c>
      <c r="G58" s="135">
        <v>108</v>
      </c>
      <c r="H58" s="134">
        <v>0</v>
      </c>
      <c r="I58" s="135">
        <v>0</v>
      </c>
      <c r="J58" s="134">
        <v>100</v>
      </c>
      <c r="K58" s="135"/>
      <c r="L58" s="134">
        <v>0</v>
      </c>
      <c r="M58" s="135">
        <v>0</v>
      </c>
      <c r="N58" s="70">
        <f>IF(ISERROR(L58+J58+H58+F58),"Invalid Input",L58+J58+H58+F58)</f>
        <v>100</v>
      </c>
      <c r="O58" s="71">
        <f>IF(ISERROR(G58+I58+K58+M58),"Invalid Input",G58+I58+K58+M58)</f>
        <v>108</v>
      </c>
      <c r="P58" s="68">
        <v>0</v>
      </c>
      <c r="Q58" s="53">
        <f>IF(ISERROR(P58-O58),"Invalid Input",(P58-O58))</f>
        <v>-108</v>
      </c>
      <c r="R58" s="16" t="b">
        <v>1</v>
      </c>
      <c r="S58" s="104" t="s">
        <v>221</v>
      </c>
      <c r="T58" s="104"/>
    </row>
    <row r="59" spans="1:20" ht="15">
      <c r="A59" s="17"/>
      <c r="B59" s="291">
        <f>COUNTA(B57:C58)</f>
        <v>2</v>
      </c>
      <c r="C59" s="292"/>
      <c r="D59" s="42"/>
      <c r="E59" s="42"/>
      <c r="F59" s="42"/>
      <c r="G59" s="51"/>
      <c r="H59" s="42"/>
      <c r="I59" s="51"/>
      <c r="J59" s="42"/>
      <c r="K59" s="51"/>
      <c r="L59" s="42"/>
      <c r="M59" s="51"/>
      <c r="N59" s="42"/>
      <c r="O59" s="51"/>
      <c r="P59" s="42"/>
      <c r="Q59" s="53"/>
      <c r="R59" s="16" t="b">
        <v>1</v>
      </c>
      <c r="S59" s="104"/>
      <c r="T59" s="104"/>
    </row>
    <row r="60" spans="1:20" ht="15">
      <c r="A60" s="80" t="s">
        <v>17</v>
      </c>
      <c r="B60" s="45"/>
      <c r="C60" s="38"/>
      <c r="D60" s="42"/>
      <c r="E60" s="42"/>
      <c r="F60" s="42"/>
      <c r="G60" s="51"/>
      <c r="H60" s="42"/>
      <c r="I60" s="51"/>
      <c r="J60" s="42"/>
      <c r="K60" s="51"/>
      <c r="L60" s="42"/>
      <c r="M60" s="51"/>
      <c r="N60" s="42"/>
      <c r="O60" s="51"/>
      <c r="P60" s="42"/>
      <c r="Q60" s="53"/>
      <c r="R60" s="16" t="b">
        <v>1</v>
      </c>
      <c r="S60" s="104"/>
      <c r="T60" s="104"/>
    </row>
    <row r="61" spans="1:20" ht="60">
      <c r="A61" s="27"/>
      <c r="B61" s="282" t="s">
        <v>81</v>
      </c>
      <c r="C61" s="283"/>
      <c r="D61" s="59">
        <v>0</v>
      </c>
      <c r="E61" s="60">
        <v>2338</v>
      </c>
      <c r="F61" s="134">
        <v>2338</v>
      </c>
      <c r="G61" s="135">
        <v>2338</v>
      </c>
      <c r="H61" s="134">
        <v>2338</v>
      </c>
      <c r="I61" s="135">
        <v>2338</v>
      </c>
      <c r="J61" s="134">
        <v>2338</v>
      </c>
      <c r="K61" s="135">
        <v>2338</v>
      </c>
      <c r="L61" s="134">
        <v>2338</v>
      </c>
      <c r="M61" s="135">
        <v>0</v>
      </c>
      <c r="N61" s="70">
        <f>IF(ISERROR(L61+J61+H61+F61),"Invalid Input",L61+J61+H61+F61)</f>
        <v>9352</v>
      </c>
      <c r="O61" s="71">
        <f>IF(ISERROR(G61+I61+K61+M61),"Invalid Input",G61+I61+K61+M61)</f>
        <v>7014</v>
      </c>
      <c r="P61" s="68">
        <v>0</v>
      </c>
      <c r="Q61" s="53">
        <f>IF(ISERROR(P61-O61),"Invalid Input",(P61-O61))</f>
        <v>-7014</v>
      </c>
      <c r="R61" s="16" t="b">
        <v>1</v>
      </c>
      <c r="S61" s="104" t="s">
        <v>222</v>
      </c>
      <c r="T61" s="104"/>
    </row>
    <row r="62" spans="1:20" ht="15" customHeight="1">
      <c r="A62" s="27"/>
      <c r="B62" s="282" t="s">
        <v>80</v>
      </c>
      <c r="C62" s="283"/>
      <c r="D62" s="59">
        <v>0</v>
      </c>
      <c r="E62" s="60">
        <v>0</v>
      </c>
      <c r="F62" s="134">
        <v>0</v>
      </c>
      <c r="G62" s="135">
        <v>0</v>
      </c>
      <c r="H62" s="134">
        <v>0</v>
      </c>
      <c r="I62" s="135">
        <v>0</v>
      </c>
      <c r="J62" s="134">
        <v>0</v>
      </c>
      <c r="K62" s="135">
        <v>0</v>
      </c>
      <c r="L62" s="134">
        <v>0</v>
      </c>
      <c r="M62" s="135">
        <v>0</v>
      </c>
      <c r="N62" s="70">
        <f>IF(ISERROR(L62+J62+H62+F62),"Invalid Input",L62+J62+H62+F62)</f>
        <v>0</v>
      </c>
      <c r="O62" s="71">
        <f>IF(ISERROR(G62+I62+K62+M62),"Invalid Input",G62+I62+K62+M62)</f>
        <v>0</v>
      </c>
      <c r="P62" s="68">
        <v>0</v>
      </c>
      <c r="Q62" s="53">
        <f>IF(ISERROR(P62-O62),"Invalid Input",(P62-O62))</f>
        <v>0</v>
      </c>
      <c r="R62" s="16" t="b">
        <v>1</v>
      </c>
      <c r="S62" s="104"/>
      <c r="T62" s="104"/>
    </row>
    <row r="63" spans="1:20" ht="60">
      <c r="A63" s="27"/>
      <c r="B63" s="282" t="s">
        <v>82</v>
      </c>
      <c r="C63" s="283"/>
      <c r="D63" s="59">
        <v>0</v>
      </c>
      <c r="E63" s="60">
        <v>1</v>
      </c>
      <c r="F63" s="134">
        <v>1</v>
      </c>
      <c r="G63" s="135">
        <v>1</v>
      </c>
      <c r="H63" s="134">
        <v>1</v>
      </c>
      <c r="I63" s="135">
        <v>1</v>
      </c>
      <c r="J63" s="134">
        <v>1</v>
      </c>
      <c r="K63" s="135">
        <v>1</v>
      </c>
      <c r="L63" s="134">
        <v>1</v>
      </c>
      <c r="M63" s="135">
        <v>1</v>
      </c>
      <c r="N63" s="70">
        <f>IF(ISERROR(L63+J63+H63+F63),"Invalid Input",L63+J63+H63+F63)</f>
        <v>4</v>
      </c>
      <c r="O63" s="71">
        <f>IF(ISERROR(G63+I63+K63+M63),"Invalid Input",G63+I63+K63+M63)</f>
        <v>4</v>
      </c>
      <c r="P63" s="68">
        <v>0</v>
      </c>
      <c r="Q63" s="53">
        <f>IF(ISERROR(P63-O63),"Invalid Input",(P63-O63))</f>
        <v>-4</v>
      </c>
      <c r="R63" s="16"/>
      <c r="S63" s="104" t="s">
        <v>223</v>
      </c>
      <c r="T63" s="104"/>
    </row>
    <row r="64" spans="1:20" ht="15">
      <c r="A64" s="27"/>
      <c r="B64" s="291">
        <f>COUNTA(B61:C62)</f>
        <v>2</v>
      </c>
      <c r="C64" s="292"/>
      <c r="D64" s="42"/>
      <c r="E64" s="42"/>
      <c r="F64" s="42"/>
      <c r="G64" s="51"/>
      <c r="H64" s="42"/>
      <c r="I64" s="51"/>
      <c r="J64" s="42"/>
      <c r="K64" s="51"/>
      <c r="L64" s="42"/>
      <c r="M64" s="51"/>
      <c r="N64" s="42"/>
      <c r="O64" s="51"/>
      <c r="P64" s="42"/>
      <c r="Q64" s="53"/>
      <c r="R64" s="16" t="b">
        <v>1</v>
      </c>
      <c r="S64" s="104"/>
      <c r="T64" s="104"/>
    </row>
    <row r="65" spans="1:20" ht="15">
      <c r="A65" s="80" t="s">
        <v>18</v>
      </c>
      <c r="B65" s="37"/>
      <c r="C65" s="38"/>
      <c r="D65" s="82"/>
      <c r="E65" s="82"/>
      <c r="F65" s="82"/>
      <c r="G65" s="83"/>
      <c r="H65" s="82"/>
      <c r="I65" s="83"/>
      <c r="J65" s="82"/>
      <c r="K65" s="83"/>
      <c r="L65" s="82"/>
      <c r="M65" s="83"/>
      <c r="N65" s="42"/>
      <c r="O65" s="51"/>
      <c r="P65" s="82"/>
      <c r="Q65" s="53"/>
      <c r="R65" s="16" t="b">
        <v>1</v>
      </c>
      <c r="S65" s="104"/>
      <c r="T65" s="104"/>
    </row>
    <row r="66" spans="1:20" ht="75">
      <c r="A66" s="27"/>
      <c r="B66" s="37" t="s">
        <v>86</v>
      </c>
      <c r="C66" s="38"/>
      <c r="D66" s="59">
        <v>4237</v>
      </c>
      <c r="E66" s="60">
        <v>1200</v>
      </c>
      <c r="F66" s="134">
        <v>300</v>
      </c>
      <c r="G66" s="135">
        <v>227</v>
      </c>
      <c r="H66" s="134">
        <v>400</v>
      </c>
      <c r="I66" s="135">
        <v>312</v>
      </c>
      <c r="J66" s="134">
        <v>200</v>
      </c>
      <c r="K66" s="135">
        <v>385</v>
      </c>
      <c r="L66" s="134">
        <v>300</v>
      </c>
      <c r="M66" s="135">
        <v>0</v>
      </c>
      <c r="N66" s="70">
        <f>IF(ISERROR(L66+J66+H66+F66),"Invalid Input",L66+J66+H66+F66)</f>
        <v>1200</v>
      </c>
      <c r="O66" s="71">
        <f>IF(ISERROR(G66+I66+K66+M66),"Invalid Input",G66+I66+K66+M66)</f>
        <v>924</v>
      </c>
      <c r="P66" s="68">
        <v>0</v>
      </c>
      <c r="Q66" s="53">
        <f>IF(ISERROR(P66-O66),"Invalid Input",(P66-O66))</f>
        <v>-924</v>
      </c>
      <c r="R66" s="16" t="b">
        <v>1</v>
      </c>
      <c r="S66" s="104" t="s">
        <v>224</v>
      </c>
      <c r="T66" s="130"/>
    </row>
    <row r="67" spans="1:20" ht="45">
      <c r="A67" s="27"/>
      <c r="B67" s="37" t="s">
        <v>83</v>
      </c>
      <c r="C67" s="38"/>
      <c r="D67" s="59">
        <v>22</v>
      </c>
      <c r="E67" s="60">
        <v>12</v>
      </c>
      <c r="F67" s="134">
        <v>0</v>
      </c>
      <c r="G67" s="135">
        <v>0</v>
      </c>
      <c r="H67" s="134">
        <v>0</v>
      </c>
      <c r="I67" s="135">
        <v>0</v>
      </c>
      <c r="J67" s="134">
        <v>7</v>
      </c>
      <c r="K67" s="135">
        <v>0</v>
      </c>
      <c r="L67" s="134">
        <v>5</v>
      </c>
      <c r="M67" s="135">
        <v>0</v>
      </c>
      <c r="N67" s="70">
        <f>IF(ISERROR(L67+J67+H67+F67),"Invalid Input",L67+J67+H67+F67)</f>
        <v>12</v>
      </c>
      <c r="O67" s="71">
        <f>IF(ISERROR(G67+I67+K67+M67),"Invalid Input",G67+I67+K67+M67)</f>
        <v>0</v>
      </c>
      <c r="P67" s="68">
        <v>0</v>
      </c>
      <c r="Q67" s="53">
        <f>IF(ISERROR(P67-O67),"Invalid Input",(P67-O67))</f>
        <v>0</v>
      </c>
      <c r="R67" s="16" t="b">
        <v>1</v>
      </c>
      <c r="S67" s="104" t="s">
        <v>217</v>
      </c>
      <c r="T67" s="104"/>
    </row>
    <row r="68" spans="1:20" ht="15">
      <c r="A68" s="23"/>
      <c r="B68" s="37" t="s">
        <v>84</v>
      </c>
      <c r="C68" s="38"/>
      <c r="D68" s="59">
        <v>0</v>
      </c>
      <c r="E68" s="60">
        <v>0</v>
      </c>
      <c r="F68" s="134">
        <v>0</v>
      </c>
      <c r="G68" s="135">
        <v>0</v>
      </c>
      <c r="H68" s="134">
        <v>0</v>
      </c>
      <c r="I68" s="135">
        <v>0</v>
      </c>
      <c r="J68" s="134">
        <v>0</v>
      </c>
      <c r="K68" s="135">
        <v>0</v>
      </c>
      <c r="L68" s="134">
        <v>0</v>
      </c>
      <c r="M68" s="135">
        <v>0</v>
      </c>
      <c r="N68" s="70">
        <f>IF(ISERROR(L68+J68+H68+F68),"Invalid Input",L68+J68+H68+F68)</f>
        <v>0</v>
      </c>
      <c r="O68" s="71">
        <f>IF(ISERROR(G68+I68+K68+M68),"Invalid Input",G68+I68+K68+M68)</f>
        <v>0</v>
      </c>
      <c r="P68" s="68">
        <v>0</v>
      </c>
      <c r="Q68" s="53">
        <f>IF(ISERROR(P68-O68),"Invalid Input",(P68-O68))</f>
        <v>0</v>
      </c>
      <c r="R68" s="16" t="b">
        <v>1</v>
      </c>
      <c r="S68" s="104"/>
      <c r="T68" s="104"/>
    </row>
    <row r="69" spans="1:20" ht="15">
      <c r="A69" s="17"/>
      <c r="B69" s="37" t="s">
        <v>85</v>
      </c>
      <c r="C69" s="38"/>
      <c r="D69" s="59">
        <v>509</v>
      </c>
      <c r="E69" s="60">
        <v>1200</v>
      </c>
      <c r="F69" s="134">
        <v>0</v>
      </c>
      <c r="G69" s="135">
        <v>0</v>
      </c>
      <c r="H69" s="134">
        <v>0</v>
      </c>
      <c r="I69" s="135">
        <v>0</v>
      </c>
      <c r="J69" s="134">
        <v>700</v>
      </c>
      <c r="K69" s="135">
        <v>0</v>
      </c>
      <c r="L69" s="134">
        <v>500</v>
      </c>
      <c r="M69" s="135">
        <v>0</v>
      </c>
      <c r="N69" s="70">
        <f>IF(ISERROR(L69+J69+H69+F69),"Invalid Input",L69+J69+H69+F69)</f>
        <v>1200</v>
      </c>
      <c r="O69" s="71">
        <f>IF(ISERROR(G69+I69+K69+M69),"Invalid Input",G69+I69+K69+M69)</f>
        <v>0</v>
      </c>
      <c r="P69" s="68">
        <v>0</v>
      </c>
      <c r="Q69" s="53">
        <f>IF(ISERROR(P69-O69),"Invalid Input",(P69-O69))</f>
        <v>0</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5">
      <c r="A71" s="80" t="s">
        <v>27</v>
      </c>
      <c r="B71" s="37"/>
      <c r="C71" s="38"/>
      <c r="D71" s="82"/>
      <c r="E71" s="82"/>
      <c r="F71" s="82"/>
      <c r="G71" s="83"/>
      <c r="H71" s="82"/>
      <c r="I71" s="83"/>
      <c r="J71" s="82"/>
      <c r="K71" s="83"/>
      <c r="L71" s="82"/>
      <c r="M71" s="83"/>
      <c r="N71" s="42"/>
      <c r="O71" s="51"/>
      <c r="P71" s="82"/>
      <c r="Q71" s="53"/>
      <c r="R71" s="16" t="b">
        <v>1</v>
      </c>
      <c r="S71" s="104"/>
      <c r="T71" s="104"/>
    </row>
    <row r="72" spans="1:20" ht="15">
      <c r="A72" s="23"/>
      <c r="B72" s="282" t="s">
        <v>48</v>
      </c>
      <c r="C72" s="283"/>
      <c r="D72" s="59">
        <v>0</v>
      </c>
      <c r="E72" s="60">
        <v>0</v>
      </c>
      <c r="F72" s="134">
        <v>0</v>
      </c>
      <c r="G72" s="135">
        <v>0</v>
      </c>
      <c r="H72" s="134">
        <v>0</v>
      </c>
      <c r="I72" s="135">
        <v>0</v>
      </c>
      <c r="J72" s="134">
        <v>0</v>
      </c>
      <c r="K72" s="135">
        <v>0</v>
      </c>
      <c r="L72" s="134">
        <v>0</v>
      </c>
      <c r="M72" s="135">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c r="T72" s="104"/>
    </row>
    <row r="73" spans="1:20" ht="15">
      <c r="A73" s="27"/>
      <c r="B73" s="282" t="s">
        <v>49</v>
      </c>
      <c r="C73" s="283"/>
      <c r="D73" s="59">
        <v>0</v>
      </c>
      <c r="E73" s="60">
        <v>0</v>
      </c>
      <c r="F73" s="134">
        <v>0</v>
      </c>
      <c r="G73" s="135">
        <v>0</v>
      </c>
      <c r="H73" s="134">
        <v>0</v>
      </c>
      <c r="I73" s="135">
        <v>0</v>
      </c>
      <c r="J73" s="134">
        <v>0</v>
      </c>
      <c r="K73" s="135">
        <v>0</v>
      </c>
      <c r="L73" s="134">
        <v>0</v>
      </c>
      <c r="M73" s="135">
        <v>0</v>
      </c>
      <c r="N73" s="70">
        <f t="shared" si="4"/>
        <v>0</v>
      </c>
      <c r="O73" s="71">
        <f t="shared" si="5"/>
        <v>0</v>
      </c>
      <c r="P73" s="68">
        <v>0</v>
      </c>
      <c r="Q73" s="53">
        <f t="shared" si="6"/>
        <v>0</v>
      </c>
      <c r="R73" s="16" t="b">
        <v>1</v>
      </c>
      <c r="S73" s="104"/>
      <c r="T73" s="104"/>
    </row>
    <row r="74" spans="1:20" ht="26.25" customHeight="1">
      <c r="A74" s="27"/>
      <c r="B74" s="282" t="s">
        <v>50</v>
      </c>
      <c r="C74" s="283"/>
      <c r="D74" s="59">
        <v>0</v>
      </c>
      <c r="E74" s="60">
        <v>0</v>
      </c>
      <c r="F74" s="134">
        <v>0</v>
      </c>
      <c r="G74" s="135">
        <v>0</v>
      </c>
      <c r="H74" s="134">
        <v>0</v>
      </c>
      <c r="I74" s="135">
        <v>0</v>
      </c>
      <c r="J74" s="134">
        <v>0</v>
      </c>
      <c r="K74" s="135">
        <v>0</v>
      </c>
      <c r="L74" s="134">
        <v>0</v>
      </c>
      <c r="M74" s="135">
        <v>0</v>
      </c>
      <c r="N74" s="70">
        <f t="shared" si="4"/>
        <v>0</v>
      </c>
      <c r="O74" s="71">
        <f t="shared" si="5"/>
        <v>0</v>
      </c>
      <c r="P74" s="68">
        <v>0</v>
      </c>
      <c r="Q74" s="53">
        <f t="shared" si="6"/>
        <v>0</v>
      </c>
      <c r="R74" s="16" t="b">
        <v>1</v>
      </c>
      <c r="S74" s="104"/>
      <c r="T74" s="104"/>
    </row>
    <row r="75" spans="1:20" ht="15">
      <c r="A75" s="27"/>
      <c r="B75" s="282" t="s">
        <v>51</v>
      </c>
      <c r="C75" s="283"/>
      <c r="D75" s="59">
        <v>0</v>
      </c>
      <c r="E75" s="60">
        <v>0</v>
      </c>
      <c r="F75" s="134">
        <v>0</v>
      </c>
      <c r="G75" s="135">
        <v>0</v>
      </c>
      <c r="H75" s="134">
        <v>0</v>
      </c>
      <c r="I75" s="135">
        <v>0</v>
      </c>
      <c r="J75" s="134">
        <v>0</v>
      </c>
      <c r="K75" s="135">
        <v>0</v>
      </c>
      <c r="L75" s="134">
        <v>0</v>
      </c>
      <c r="M75" s="135">
        <v>0</v>
      </c>
      <c r="N75" s="70">
        <f t="shared" si="4"/>
        <v>0</v>
      </c>
      <c r="O75" s="71">
        <f t="shared" si="5"/>
        <v>0</v>
      </c>
      <c r="P75" s="68">
        <v>0</v>
      </c>
      <c r="Q75" s="53">
        <f t="shared" si="6"/>
        <v>0</v>
      </c>
      <c r="R75" s="16" t="b">
        <v>1</v>
      </c>
      <c r="S75" s="104"/>
      <c r="T75" s="104"/>
    </row>
    <row r="76" spans="1:20" ht="15" customHeight="1">
      <c r="A76" s="17"/>
      <c r="B76" s="289" t="s">
        <v>52</v>
      </c>
      <c r="C76" s="290"/>
      <c r="D76" s="59">
        <v>0</v>
      </c>
      <c r="E76" s="60">
        <v>0</v>
      </c>
      <c r="F76" s="134">
        <v>0</v>
      </c>
      <c r="G76" s="135">
        <v>0</v>
      </c>
      <c r="H76" s="134">
        <v>0</v>
      </c>
      <c r="I76" s="135">
        <v>0</v>
      </c>
      <c r="J76" s="134">
        <v>0</v>
      </c>
      <c r="K76" s="135">
        <v>0</v>
      </c>
      <c r="L76" s="134">
        <v>0</v>
      </c>
      <c r="M76" s="135">
        <v>0</v>
      </c>
      <c r="N76" s="70">
        <f t="shared" si="4"/>
        <v>0</v>
      </c>
      <c r="O76" s="71">
        <f t="shared" si="5"/>
        <v>0</v>
      </c>
      <c r="P76" s="68">
        <v>0</v>
      </c>
      <c r="Q76" s="53">
        <f t="shared" si="6"/>
        <v>0</v>
      </c>
      <c r="R76" s="16" t="b">
        <v>1</v>
      </c>
      <c r="S76" s="104"/>
      <c r="T76" s="104"/>
    </row>
    <row r="77" spans="1:20" ht="15">
      <c r="A77" s="27"/>
      <c r="B77" s="282" t="s">
        <v>53</v>
      </c>
      <c r="C77" s="283"/>
      <c r="D77" s="59">
        <v>0</v>
      </c>
      <c r="E77" s="60">
        <v>0.9</v>
      </c>
      <c r="F77" s="134">
        <v>0</v>
      </c>
      <c r="G77" s="135">
        <v>0</v>
      </c>
      <c r="H77" s="134">
        <v>0.9</v>
      </c>
      <c r="I77" s="135">
        <v>0.42</v>
      </c>
      <c r="J77" s="134">
        <v>0.9</v>
      </c>
      <c r="K77" s="135">
        <v>0</v>
      </c>
      <c r="L77" s="134">
        <v>0.9</v>
      </c>
      <c r="M77" s="135">
        <v>0</v>
      </c>
      <c r="N77" s="70">
        <f t="shared" si="4"/>
        <v>2.7</v>
      </c>
      <c r="O77" s="71">
        <f t="shared" si="5"/>
        <v>0.42</v>
      </c>
      <c r="P77" s="68">
        <v>0</v>
      </c>
      <c r="Q77" s="53">
        <f t="shared" si="6"/>
        <v>-0.42</v>
      </c>
      <c r="R77" s="16" t="b">
        <v>1</v>
      </c>
      <c r="S77" s="104"/>
      <c r="T77" s="104"/>
    </row>
    <row r="78" spans="1:20" ht="15">
      <c r="A78" s="27"/>
      <c r="B78" s="282" t="s">
        <v>54</v>
      </c>
      <c r="C78" s="283"/>
      <c r="D78" s="59">
        <v>0</v>
      </c>
      <c r="E78" s="60">
        <v>0</v>
      </c>
      <c r="F78" s="134">
        <v>0</v>
      </c>
      <c r="G78" s="135">
        <v>0</v>
      </c>
      <c r="H78" s="134">
        <v>0</v>
      </c>
      <c r="I78" s="135">
        <v>0</v>
      </c>
      <c r="J78" s="134">
        <v>0</v>
      </c>
      <c r="K78" s="135">
        <v>0</v>
      </c>
      <c r="L78" s="134">
        <v>0</v>
      </c>
      <c r="M78" s="135">
        <v>0</v>
      </c>
      <c r="N78" s="70">
        <f t="shared" si="4"/>
        <v>0</v>
      </c>
      <c r="O78" s="71">
        <f t="shared" si="5"/>
        <v>0</v>
      </c>
      <c r="P78" s="68">
        <v>0</v>
      </c>
      <c r="Q78" s="53">
        <f t="shared" si="6"/>
        <v>0</v>
      </c>
      <c r="R78" s="16" t="b">
        <v>1</v>
      </c>
      <c r="S78" s="104"/>
      <c r="T78" s="104"/>
    </row>
    <row r="79" spans="1:20" ht="15">
      <c r="A79" s="17"/>
      <c r="B79" s="282" t="s">
        <v>55</v>
      </c>
      <c r="C79" s="283"/>
      <c r="D79" s="59">
        <v>0</v>
      </c>
      <c r="E79" s="60">
        <v>0</v>
      </c>
      <c r="F79" s="134">
        <v>0</v>
      </c>
      <c r="G79" s="135">
        <v>0</v>
      </c>
      <c r="H79" s="134">
        <v>0</v>
      </c>
      <c r="I79" s="135">
        <v>0</v>
      </c>
      <c r="J79" s="134">
        <v>0</v>
      </c>
      <c r="K79" s="135">
        <v>0</v>
      </c>
      <c r="L79" s="134">
        <v>0</v>
      </c>
      <c r="M79" s="135">
        <v>0</v>
      </c>
      <c r="N79" s="70">
        <f t="shared" si="4"/>
        <v>0</v>
      </c>
      <c r="O79" s="71">
        <f t="shared" si="5"/>
        <v>0</v>
      </c>
      <c r="P79" s="68">
        <v>0</v>
      </c>
      <c r="Q79" s="53">
        <f t="shared" si="6"/>
        <v>0</v>
      </c>
      <c r="R79" s="16" t="b">
        <v>1</v>
      </c>
      <c r="S79" s="104"/>
      <c r="T79" s="104"/>
    </row>
    <row r="80" spans="1:20" ht="15" customHeight="1">
      <c r="A80" s="27"/>
      <c r="B80" s="282" t="s">
        <v>56</v>
      </c>
      <c r="C80" s="283"/>
      <c r="D80" s="59">
        <v>0</v>
      </c>
      <c r="E80" s="60">
        <v>0</v>
      </c>
      <c r="F80" s="134">
        <v>0</v>
      </c>
      <c r="G80" s="135">
        <v>0</v>
      </c>
      <c r="H80" s="134">
        <v>0</v>
      </c>
      <c r="I80" s="135">
        <v>0</v>
      </c>
      <c r="J80" s="134">
        <v>0</v>
      </c>
      <c r="K80" s="135">
        <v>0</v>
      </c>
      <c r="L80" s="134">
        <v>0</v>
      </c>
      <c r="M80" s="135">
        <v>0</v>
      </c>
      <c r="N80" s="70">
        <f t="shared" si="4"/>
        <v>0</v>
      </c>
      <c r="O80" s="71">
        <f t="shared" si="5"/>
        <v>0</v>
      </c>
      <c r="P80" s="68">
        <v>0</v>
      </c>
      <c r="Q80" s="53">
        <f t="shared" si="6"/>
        <v>0</v>
      </c>
      <c r="R80" s="16" t="b">
        <v>1</v>
      </c>
      <c r="S80" s="104"/>
      <c r="T80" s="104"/>
    </row>
    <row r="81" spans="1:20" ht="15">
      <c r="A81" s="27"/>
      <c r="B81" s="282" t="s">
        <v>57</v>
      </c>
      <c r="C81" s="283"/>
      <c r="D81" s="59">
        <v>0</v>
      </c>
      <c r="E81" s="60">
        <v>0</v>
      </c>
      <c r="F81" s="134">
        <v>0</v>
      </c>
      <c r="G81" s="135">
        <v>0</v>
      </c>
      <c r="H81" s="134">
        <v>0</v>
      </c>
      <c r="I81" s="135">
        <v>0</v>
      </c>
      <c r="J81" s="134">
        <v>0</v>
      </c>
      <c r="K81" s="135">
        <v>0</v>
      </c>
      <c r="L81" s="134">
        <v>0</v>
      </c>
      <c r="M81" s="135">
        <v>0</v>
      </c>
      <c r="N81" s="70">
        <f t="shared" si="4"/>
        <v>0</v>
      </c>
      <c r="O81" s="71">
        <f t="shared" si="5"/>
        <v>0</v>
      </c>
      <c r="P81" s="68">
        <v>0</v>
      </c>
      <c r="Q81" s="53">
        <f t="shared" si="6"/>
        <v>0</v>
      </c>
      <c r="R81" s="16" t="b">
        <v>1</v>
      </c>
      <c r="S81" s="104"/>
      <c r="T81" s="104"/>
    </row>
    <row r="82" spans="1:20" ht="12" customHeight="1">
      <c r="A82" s="27"/>
      <c r="B82" s="282" t="s">
        <v>58</v>
      </c>
      <c r="C82" s="283"/>
      <c r="D82" s="59">
        <v>0</v>
      </c>
      <c r="E82" s="60">
        <v>0</v>
      </c>
      <c r="F82" s="134">
        <v>0</v>
      </c>
      <c r="G82" s="135">
        <v>0</v>
      </c>
      <c r="H82" s="134">
        <v>0</v>
      </c>
      <c r="I82" s="135">
        <v>0</v>
      </c>
      <c r="J82" s="134">
        <v>0</v>
      </c>
      <c r="K82" s="135">
        <v>0</v>
      </c>
      <c r="L82" s="134">
        <v>0</v>
      </c>
      <c r="M82" s="135">
        <v>0</v>
      </c>
      <c r="N82" s="70">
        <f t="shared" si="4"/>
        <v>0</v>
      </c>
      <c r="O82" s="71">
        <f t="shared" si="5"/>
        <v>0</v>
      </c>
      <c r="P82" s="68">
        <v>0</v>
      </c>
      <c r="Q82" s="53">
        <f t="shared" si="6"/>
        <v>0</v>
      </c>
      <c r="R82" s="16" t="b">
        <v>1</v>
      </c>
      <c r="S82" s="104"/>
      <c r="T82" s="104"/>
    </row>
    <row r="83" spans="1:20" ht="15">
      <c r="A83" s="27"/>
      <c r="B83" s="282" t="s">
        <v>59</v>
      </c>
      <c r="C83" s="283"/>
      <c r="D83" s="59">
        <v>0</v>
      </c>
      <c r="E83" s="60">
        <v>0</v>
      </c>
      <c r="F83" s="134">
        <v>0</v>
      </c>
      <c r="G83" s="135">
        <v>0</v>
      </c>
      <c r="H83" s="134">
        <v>0</v>
      </c>
      <c r="I83" s="135">
        <v>0</v>
      </c>
      <c r="J83" s="134">
        <v>0</v>
      </c>
      <c r="K83" s="135">
        <v>0</v>
      </c>
      <c r="L83" s="134">
        <v>0</v>
      </c>
      <c r="M83" s="135">
        <v>0</v>
      </c>
      <c r="N83" s="70">
        <f t="shared" si="4"/>
        <v>0</v>
      </c>
      <c r="O83" s="71">
        <f t="shared" si="5"/>
        <v>0</v>
      </c>
      <c r="P83" s="68">
        <v>0</v>
      </c>
      <c r="Q83" s="53">
        <f t="shared" si="6"/>
        <v>0</v>
      </c>
      <c r="R83" s="16" t="b">
        <v>1</v>
      </c>
      <c r="S83" s="104"/>
      <c r="T83" s="104"/>
    </row>
    <row r="84" spans="1:20" ht="12" customHeight="1">
      <c r="A84" s="27"/>
      <c r="B84" s="291">
        <f>COUNTA(B72:C83)</f>
        <v>12</v>
      </c>
      <c r="C84" s="292"/>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284" t="s">
        <v>60</v>
      </c>
      <c r="C86" s="285"/>
      <c r="D86" s="59">
        <v>18312</v>
      </c>
      <c r="E86" s="60">
        <v>29000</v>
      </c>
      <c r="F86" s="134">
        <v>800</v>
      </c>
      <c r="G86" s="135">
        <v>2240</v>
      </c>
      <c r="H86" s="134">
        <v>6000</v>
      </c>
      <c r="I86" s="135">
        <v>683</v>
      </c>
      <c r="J86" s="134">
        <v>6000</v>
      </c>
      <c r="K86" s="135">
        <v>180</v>
      </c>
      <c r="L86" s="134">
        <v>9000</v>
      </c>
      <c r="M86" s="135">
        <v>0</v>
      </c>
      <c r="N86" s="70">
        <f>IF(ISERROR(L86+J86+H86+F86),"Invalid Input",L86+J86+H86+F86)</f>
        <v>21800</v>
      </c>
      <c r="O86" s="71">
        <f>IF(ISERROR(G86+I86+K86+M86),"Invalid Input",G86+I86+K86+M86)</f>
        <v>3103</v>
      </c>
      <c r="P86" s="68">
        <v>0</v>
      </c>
      <c r="Q86" s="53">
        <f>IF(ISERROR(P86-O86),"Invalid Input",(P86-O86))</f>
        <v>-3103</v>
      </c>
      <c r="R86" s="16" t="b">
        <v>1</v>
      </c>
      <c r="S86" s="104"/>
      <c r="T86" s="104"/>
    </row>
    <row r="87" spans="1:20" ht="15">
      <c r="A87" s="28"/>
      <c r="B87" s="39"/>
      <c r="C87" s="40"/>
      <c r="D87" s="86"/>
      <c r="E87" s="86"/>
      <c r="F87" s="86"/>
      <c r="G87" s="87"/>
      <c r="H87" s="86"/>
      <c r="I87" s="87"/>
      <c r="J87" s="86"/>
      <c r="K87" s="87"/>
      <c r="L87" s="86"/>
      <c r="M87" s="87"/>
      <c r="N87" s="43"/>
      <c r="O87" s="52"/>
      <c r="P87" s="86"/>
      <c r="Q87" s="54"/>
      <c r="R87" s="16" t="b">
        <v>1</v>
      </c>
      <c r="S87" s="105"/>
      <c r="T87" s="105"/>
    </row>
    <row r="88" spans="1:4" ht="15">
      <c r="A88" s="75" t="str">
        <f>SheetNames!A5</f>
        <v>TSH</v>
      </c>
      <c r="D88" s="75"/>
    </row>
  </sheetData>
  <sheetProtection/>
  <mergeCells count="48">
    <mergeCell ref="B84:C84"/>
    <mergeCell ref="B72:C72"/>
    <mergeCell ref="B73:C73"/>
    <mergeCell ref="B74:C74"/>
    <mergeCell ref="B75:C75"/>
    <mergeCell ref="B76:C76"/>
    <mergeCell ref="B83:C83"/>
    <mergeCell ref="B81:C81"/>
    <mergeCell ref="B82:C82"/>
    <mergeCell ref="B77:C77"/>
    <mergeCell ref="B32:C32"/>
    <mergeCell ref="B80:C80"/>
    <mergeCell ref="B57:C57"/>
    <mergeCell ref="B59:C59"/>
    <mergeCell ref="B43:C43"/>
    <mergeCell ref="A45:C45"/>
    <mergeCell ref="B33:C33"/>
    <mergeCell ref="B36:C36"/>
    <mergeCell ref="B63:C63"/>
    <mergeCell ref="B61:C61"/>
    <mergeCell ref="A22:C22"/>
    <mergeCell ref="B24:C24"/>
    <mergeCell ref="B25:C25"/>
    <mergeCell ref="B26:C26"/>
    <mergeCell ref="B27:C27"/>
    <mergeCell ref="B28:C28"/>
    <mergeCell ref="B29:C29"/>
    <mergeCell ref="B30:C30"/>
    <mergeCell ref="B37:C37"/>
    <mergeCell ref="A38:C38"/>
    <mergeCell ref="B42:C42"/>
    <mergeCell ref="B34:C34"/>
    <mergeCell ref="B53:C53"/>
    <mergeCell ref="B55:C55"/>
    <mergeCell ref="B40:C40"/>
    <mergeCell ref="B41:C41"/>
    <mergeCell ref="B47:C47"/>
    <mergeCell ref="B48:C48"/>
    <mergeCell ref="B78:C78"/>
    <mergeCell ref="B79:C79"/>
    <mergeCell ref="B86:C86"/>
    <mergeCell ref="B49:C49"/>
    <mergeCell ref="B50:C50"/>
    <mergeCell ref="A51:C51"/>
    <mergeCell ref="B54:C54"/>
    <mergeCell ref="B58:C58"/>
    <mergeCell ref="B64:C64"/>
    <mergeCell ref="B62:C62"/>
  </mergeCells>
  <dataValidations count="1">
    <dataValidation type="whole" allowBlank="1" showInputMessage="1" showErrorMessage="1" sqref="D5:D15 D24:M86">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27" r:id="rId1"/>
  <rowBreaks count="1" manualBreakCount="1">
    <brk id="16" max="255" man="1"/>
  </rowBreaks>
</worksheet>
</file>

<file path=xl/worksheets/sheet6.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SheetLayoutView="80" zoomScalePageLayoutView="0" workbookViewId="0" topLeftCell="A70">
      <selection activeCell="D24" sqref="D24:M87"/>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"&amp;VLOOKUP(A88,SheetNames!A2:C13,3,FALSE)</f>
        <v>GT421 - Emfuleni</v>
      </c>
      <c r="B1" s="65"/>
      <c r="C1" s="66"/>
      <c r="D1" s="1"/>
      <c r="E1" s="1"/>
      <c r="F1" s="1"/>
      <c r="G1" s="1"/>
      <c r="H1" s="1"/>
      <c r="I1" s="1"/>
      <c r="J1" s="1"/>
      <c r="K1" s="1"/>
      <c r="L1" s="1"/>
      <c r="M1" s="1"/>
      <c r="N1" s="1"/>
      <c r="O1" s="1"/>
      <c r="P1" s="1"/>
      <c r="Q1" s="1"/>
      <c r="R1" s="1"/>
      <c r="S1" s="94"/>
      <c r="T1" s="94"/>
    </row>
    <row r="3" spans="1:20" ht="21.75" customHeight="1">
      <c r="A3" s="91" t="s">
        <v>121</v>
      </c>
      <c r="B3" s="62"/>
      <c r="C3" s="63"/>
      <c r="D3" s="64"/>
      <c r="E3" s="3"/>
      <c r="F3" s="1"/>
      <c r="G3" s="1"/>
      <c r="H3" s="1"/>
      <c r="I3" s="1"/>
      <c r="J3" s="1"/>
      <c r="K3" s="1"/>
      <c r="L3" s="1"/>
      <c r="M3" s="1"/>
      <c r="N3" s="1"/>
      <c r="O3" s="1"/>
      <c r="P3" s="1"/>
      <c r="Q3" s="1"/>
      <c r="R3" s="1"/>
      <c r="S3" s="94"/>
      <c r="T3" s="94"/>
    </row>
    <row r="4" ht="33">
      <c r="D4" s="90" t="s">
        <v>34</v>
      </c>
    </row>
    <row r="5" spans="3:5" ht="26.25">
      <c r="C5" s="124" t="s">
        <v>63</v>
      </c>
      <c r="D5" s="125"/>
      <c r="E5" s="93" t="s">
        <v>37</v>
      </c>
    </row>
    <row r="6" spans="3:5" ht="16.5">
      <c r="C6" s="124" t="s">
        <v>30</v>
      </c>
      <c r="D6" s="126">
        <v>31091</v>
      </c>
      <c r="E6" s="92" t="s">
        <v>33</v>
      </c>
    </row>
    <row r="7" spans="1:20" ht="25.5">
      <c r="A7" s="67"/>
      <c r="B7" s="62"/>
      <c r="C7" s="127" t="s">
        <v>64</v>
      </c>
      <c r="D7" s="128"/>
      <c r="E7" s="92" t="s">
        <v>32</v>
      </c>
      <c r="F7" s="1"/>
      <c r="G7" s="1"/>
      <c r="H7" s="1"/>
      <c r="I7" s="1"/>
      <c r="J7" s="1"/>
      <c r="K7" s="1"/>
      <c r="L7" s="1"/>
      <c r="M7" s="1"/>
      <c r="N7" s="1"/>
      <c r="O7" s="1"/>
      <c r="P7" s="1"/>
      <c r="Q7" s="1"/>
      <c r="R7" s="1"/>
      <c r="S7" s="94"/>
      <c r="T7" s="94"/>
    </row>
    <row r="8" spans="1:20" ht="15">
      <c r="A8" s="67"/>
      <c r="B8" s="62"/>
      <c r="C8" s="123" t="s">
        <v>65</v>
      </c>
      <c r="D8" s="128">
        <v>69333</v>
      </c>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5">
      <c r="A10" s="67"/>
      <c r="B10" s="62"/>
      <c r="C10" s="127" t="s">
        <v>67</v>
      </c>
      <c r="D10" s="128">
        <v>183438</v>
      </c>
      <c r="E10" s="92" t="s">
        <v>33</v>
      </c>
      <c r="F10" s="1"/>
      <c r="G10" s="1"/>
      <c r="H10" s="1"/>
      <c r="I10" s="1"/>
      <c r="J10" s="1"/>
      <c r="K10" s="1"/>
      <c r="L10" s="1"/>
      <c r="M10" s="1"/>
      <c r="N10" s="1"/>
      <c r="O10" s="1"/>
      <c r="P10" s="1"/>
      <c r="Q10" s="1"/>
      <c r="R10" s="1"/>
      <c r="S10" s="94"/>
      <c r="T10" s="94"/>
    </row>
    <row r="11" spans="1:20" ht="15">
      <c r="A11" s="67"/>
      <c r="B11" s="62"/>
      <c r="C11" s="127" t="s">
        <v>68</v>
      </c>
      <c r="D11" s="125">
        <v>73263</v>
      </c>
      <c r="E11" s="92" t="s">
        <v>33</v>
      </c>
      <c r="F11" s="1"/>
      <c r="G11" s="1"/>
      <c r="H11" s="1"/>
      <c r="I11" s="1"/>
      <c r="J11" s="1"/>
      <c r="K11" s="1"/>
      <c r="L11" s="1"/>
      <c r="M11" s="1"/>
      <c r="N11" s="1"/>
      <c r="O11" s="1"/>
      <c r="P11" s="1"/>
      <c r="Q11" s="1"/>
      <c r="R11" s="1"/>
      <c r="S11" s="94"/>
      <c r="T11" s="94"/>
    </row>
    <row r="12" spans="1:20" ht="15">
      <c r="A12" s="67"/>
      <c r="B12" s="62"/>
      <c r="C12" s="127" t="s">
        <v>69</v>
      </c>
      <c r="D12" s="128">
        <v>181516</v>
      </c>
      <c r="E12" s="92" t="s">
        <v>33</v>
      </c>
      <c r="F12" s="1"/>
      <c r="G12" s="1"/>
      <c r="H12" s="1"/>
      <c r="I12" s="1"/>
      <c r="J12" s="1"/>
      <c r="K12" s="1"/>
      <c r="L12" s="1"/>
      <c r="M12" s="1"/>
      <c r="N12" s="1"/>
      <c r="O12" s="1"/>
      <c r="P12" s="1"/>
      <c r="Q12" s="1"/>
      <c r="R12" s="1"/>
      <c r="S12" s="94"/>
      <c r="T12" s="94"/>
    </row>
    <row r="13" spans="1:20" ht="15">
      <c r="A13" s="67"/>
      <c r="B13" s="62"/>
      <c r="C13" s="127" t="s">
        <v>70</v>
      </c>
      <c r="D13" s="128">
        <v>0</v>
      </c>
      <c r="E13" s="92" t="s">
        <v>33</v>
      </c>
      <c r="F13" s="1"/>
      <c r="G13" s="1"/>
      <c r="H13" s="1"/>
      <c r="I13" s="1"/>
      <c r="J13" s="1"/>
      <c r="K13" s="1"/>
      <c r="L13" s="1"/>
      <c r="M13" s="1"/>
      <c r="N13" s="1"/>
      <c r="O13" s="1"/>
      <c r="P13" s="1"/>
      <c r="Q13" s="1"/>
      <c r="R13" s="1"/>
      <c r="S13" s="94"/>
      <c r="T13" s="94"/>
    </row>
    <row r="14" spans="1:20" ht="25.5">
      <c r="A14" s="67"/>
      <c r="B14" s="62"/>
      <c r="C14" s="127" t="s">
        <v>71</v>
      </c>
      <c r="D14" s="128">
        <v>190207</v>
      </c>
      <c r="E14" s="92" t="s">
        <v>33</v>
      </c>
      <c r="F14" s="1"/>
      <c r="G14" s="1"/>
      <c r="H14" s="1"/>
      <c r="I14" s="1"/>
      <c r="J14" s="1"/>
      <c r="K14" s="1"/>
      <c r="L14" s="1"/>
      <c r="M14" s="1"/>
      <c r="N14" s="1"/>
      <c r="O14" s="1"/>
      <c r="P14" s="1"/>
      <c r="Q14" s="1"/>
      <c r="R14" s="1"/>
      <c r="S14" s="94"/>
      <c r="T14" s="94"/>
    </row>
    <row r="15" spans="1:20" ht="15">
      <c r="A15" s="67"/>
      <c r="B15" s="62"/>
      <c r="C15" s="124" t="s">
        <v>72</v>
      </c>
      <c r="D15" s="128">
        <v>221435</v>
      </c>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122</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123</v>
      </c>
      <c r="E18" s="8" t="s">
        <v>124</v>
      </c>
      <c r="F18" s="6" t="s">
        <v>2</v>
      </c>
      <c r="G18" s="7" t="s">
        <v>6</v>
      </c>
      <c r="H18" s="6" t="s">
        <v>3</v>
      </c>
      <c r="I18" s="7" t="s">
        <v>7</v>
      </c>
      <c r="J18" s="6" t="s">
        <v>4</v>
      </c>
      <c r="K18" s="7" t="s">
        <v>8</v>
      </c>
      <c r="L18" s="6" t="s">
        <v>5</v>
      </c>
      <c r="M18" s="56" t="s">
        <v>9</v>
      </c>
      <c r="N18" s="6" t="s">
        <v>10</v>
      </c>
      <c r="O18" s="44" t="s">
        <v>125</v>
      </c>
      <c r="P18" s="7" t="s">
        <v>126</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297" t="s">
        <v>19</v>
      </c>
      <c r="B22" s="298"/>
      <c r="C22" s="29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289" t="s">
        <v>73</v>
      </c>
      <c r="C24" s="290">
        <v>0</v>
      </c>
      <c r="D24" s="59">
        <v>0</v>
      </c>
      <c r="E24" s="60">
        <v>0</v>
      </c>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2"/>
      <c r="T24" s="102"/>
    </row>
    <row r="25" spans="1:20" ht="15" customHeight="1">
      <c r="A25" s="23"/>
      <c r="B25" s="289" t="s">
        <v>74</v>
      </c>
      <c r="C25" s="290">
        <v>0</v>
      </c>
      <c r="D25" s="59">
        <v>0</v>
      </c>
      <c r="E25" s="60">
        <v>0</v>
      </c>
      <c r="F25" s="134">
        <v>0</v>
      </c>
      <c r="G25" s="135">
        <v>0</v>
      </c>
      <c r="H25" s="134">
        <v>0</v>
      </c>
      <c r="I25" s="135">
        <v>0</v>
      </c>
      <c r="J25" s="134">
        <v>0</v>
      </c>
      <c r="K25" s="135">
        <v>0</v>
      </c>
      <c r="L25" s="134">
        <v>0</v>
      </c>
      <c r="M25" s="135">
        <v>0</v>
      </c>
      <c r="N25" s="70">
        <f t="shared" si="1"/>
        <v>0</v>
      </c>
      <c r="O25" s="71">
        <f t="shared" si="2"/>
        <v>0</v>
      </c>
      <c r="P25" s="68">
        <v>0</v>
      </c>
      <c r="Q25" s="53">
        <f t="shared" si="3"/>
        <v>0</v>
      </c>
      <c r="R25" s="16" t="b">
        <v>1</v>
      </c>
      <c r="S25" s="102"/>
      <c r="T25" s="102"/>
    </row>
    <row r="26" spans="1:20" ht="15" customHeight="1">
      <c r="A26" s="23"/>
      <c r="B26" s="289" t="s">
        <v>28</v>
      </c>
      <c r="C26" s="290">
        <v>0</v>
      </c>
      <c r="D26" s="59">
        <v>0</v>
      </c>
      <c r="E26" s="60">
        <v>0</v>
      </c>
      <c r="F26" s="134">
        <v>0</v>
      </c>
      <c r="G26" s="135">
        <v>0</v>
      </c>
      <c r="H26" s="134">
        <v>0</v>
      </c>
      <c r="I26" s="135">
        <v>0</v>
      </c>
      <c r="J26" s="134">
        <v>0</v>
      </c>
      <c r="K26" s="135">
        <v>0</v>
      </c>
      <c r="L26" s="134">
        <v>0</v>
      </c>
      <c r="M26" s="135">
        <v>0</v>
      </c>
      <c r="N26" s="70">
        <f t="shared" si="1"/>
        <v>0</v>
      </c>
      <c r="O26" s="71">
        <f t="shared" si="2"/>
        <v>0</v>
      </c>
      <c r="P26" s="68">
        <v>0</v>
      </c>
      <c r="Q26" s="53">
        <f t="shared" si="3"/>
        <v>0</v>
      </c>
      <c r="R26" s="16" t="b">
        <v>1</v>
      </c>
      <c r="S26" s="102"/>
      <c r="T26" s="102"/>
    </row>
    <row r="27" spans="1:20" ht="15" customHeight="1">
      <c r="A27" s="23"/>
      <c r="B27" s="289" t="s">
        <v>29</v>
      </c>
      <c r="C27" s="290">
        <v>0</v>
      </c>
      <c r="D27" s="59">
        <v>0</v>
      </c>
      <c r="E27" s="60">
        <v>0</v>
      </c>
      <c r="F27" s="134">
        <v>0</v>
      </c>
      <c r="G27" s="135">
        <v>0</v>
      </c>
      <c r="H27" s="134">
        <v>0</v>
      </c>
      <c r="I27" s="135">
        <v>0</v>
      </c>
      <c r="J27" s="134">
        <v>0</v>
      </c>
      <c r="K27" s="135">
        <v>0</v>
      </c>
      <c r="L27" s="134">
        <v>0</v>
      </c>
      <c r="M27" s="135">
        <v>0</v>
      </c>
      <c r="N27" s="70">
        <f t="shared" si="1"/>
        <v>0</v>
      </c>
      <c r="O27" s="71">
        <f t="shared" si="2"/>
        <v>0</v>
      </c>
      <c r="P27" s="68">
        <v>0</v>
      </c>
      <c r="Q27" s="53">
        <f t="shared" si="3"/>
        <v>0</v>
      </c>
      <c r="R27" s="16" t="b">
        <v>1</v>
      </c>
      <c r="S27" s="102"/>
      <c r="T27" s="102"/>
    </row>
    <row r="28" spans="1:20" ht="15" customHeight="1">
      <c r="A28" s="23"/>
      <c r="B28" s="289" t="s">
        <v>113</v>
      </c>
      <c r="C28" s="290"/>
      <c r="D28" s="59">
        <v>0</v>
      </c>
      <c r="E28" s="60">
        <v>0</v>
      </c>
      <c r="F28" s="134">
        <v>0</v>
      </c>
      <c r="G28" s="135">
        <v>0</v>
      </c>
      <c r="H28" s="134">
        <v>0</v>
      </c>
      <c r="I28" s="135">
        <v>0</v>
      </c>
      <c r="J28" s="134">
        <v>0</v>
      </c>
      <c r="K28" s="135">
        <v>0</v>
      </c>
      <c r="L28" s="134">
        <v>0</v>
      </c>
      <c r="M28" s="135">
        <v>0</v>
      </c>
      <c r="N28" s="70">
        <f t="shared" si="1"/>
        <v>0</v>
      </c>
      <c r="O28" s="71">
        <f t="shared" si="2"/>
        <v>0</v>
      </c>
      <c r="P28" s="68">
        <v>0</v>
      </c>
      <c r="Q28" s="53">
        <f t="shared" si="3"/>
        <v>0</v>
      </c>
      <c r="R28" s="16" t="b">
        <v>1</v>
      </c>
      <c r="S28" s="102"/>
      <c r="T28" s="102"/>
    </row>
    <row r="29" spans="1:20" ht="15" customHeight="1">
      <c r="A29" s="23"/>
      <c r="B29" s="289" t="s">
        <v>35</v>
      </c>
      <c r="C29" s="290">
        <v>0</v>
      </c>
      <c r="D29" s="59">
        <v>0</v>
      </c>
      <c r="E29" s="60">
        <v>0</v>
      </c>
      <c r="F29" s="134">
        <v>0</v>
      </c>
      <c r="G29" s="135">
        <v>0</v>
      </c>
      <c r="H29" s="134">
        <v>0</v>
      </c>
      <c r="I29" s="135">
        <v>0</v>
      </c>
      <c r="J29" s="134">
        <v>0</v>
      </c>
      <c r="K29" s="135">
        <v>0</v>
      </c>
      <c r="L29" s="134">
        <v>0</v>
      </c>
      <c r="M29" s="135">
        <v>0</v>
      </c>
      <c r="N29" s="70">
        <f t="shared" si="1"/>
        <v>0</v>
      </c>
      <c r="O29" s="71">
        <f t="shared" si="2"/>
        <v>0</v>
      </c>
      <c r="P29" s="68">
        <v>0</v>
      </c>
      <c r="Q29" s="53">
        <f t="shared" si="3"/>
        <v>0</v>
      </c>
      <c r="R29" s="16" t="b">
        <v>1</v>
      </c>
      <c r="S29" s="102"/>
      <c r="T29" s="102"/>
    </row>
    <row r="30" spans="1:20" ht="15" customHeight="1">
      <c r="A30" s="23"/>
      <c r="B30" s="289" t="s">
        <v>36</v>
      </c>
      <c r="C30" s="290"/>
      <c r="D30" s="59">
        <v>0</v>
      </c>
      <c r="E30" s="60">
        <v>0</v>
      </c>
      <c r="F30" s="134">
        <v>0</v>
      </c>
      <c r="G30" s="135">
        <v>0</v>
      </c>
      <c r="H30" s="134">
        <v>0</v>
      </c>
      <c r="I30" s="135">
        <v>0</v>
      </c>
      <c r="J30" s="134">
        <v>0</v>
      </c>
      <c r="K30" s="135">
        <v>0</v>
      </c>
      <c r="L30" s="134">
        <v>0</v>
      </c>
      <c r="M30" s="135">
        <v>0</v>
      </c>
      <c r="N30" s="70">
        <f t="shared" si="1"/>
        <v>0</v>
      </c>
      <c r="O30" s="71">
        <f t="shared" si="2"/>
        <v>0</v>
      </c>
      <c r="P30" s="68">
        <v>0</v>
      </c>
      <c r="Q30" s="53">
        <f t="shared" si="3"/>
        <v>0</v>
      </c>
      <c r="R30" s="16" t="b">
        <v>1</v>
      </c>
      <c r="S30" s="102"/>
      <c r="T30" s="102"/>
    </row>
    <row r="31" spans="1:20" ht="15" customHeight="1">
      <c r="A31" s="23"/>
      <c r="B31" s="117" t="s">
        <v>111</v>
      </c>
      <c r="C31" s="119"/>
      <c r="D31" s="59">
        <v>0</v>
      </c>
      <c r="E31" s="60">
        <v>0</v>
      </c>
      <c r="F31" s="134">
        <v>0</v>
      </c>
      <c r="G31" s="135">
        <v>0</v>
      </c>
      <c r="H31" s="134">
        <v>0</v>
      </c>
      <c r="I31" s="135">
        <v>0</v>
      </c>
      <c r="J31" s="134">
        <v>0</v>
      </c>
      <c r="K31" s="135">
        <v>0</v>
      </c>
      <c r="L31" s="134">
        <v>0</v>
      </c>
      <c r="M31" s="135">
        <v>0</v>
      </c>
      <c r="N31" s="70">
        <f t="shared" si="1"/>
        <v>0</v>
      </c>
      <c r="O31" s="71">
        <f t="shared" si="2"/>
        <v>0</v>
      </c>
      <c r="P31" s="68">
        <v>0</v>
      </c>
      <c r="Q31" s="53">
        <f t="shared" si="3"/>
        <v>0</v>
      </c>
      <c r="R31" s="16"/>
      <c r="S31" s="102"/>
      <c r="T31" s="102"/>
    </row>
    <row r="32" spans="1:20" ht="15" customHeight="1">
      <c r="A32" s="23"/>
      <c r="B32" s="289" t="s">
        <v>31</v>
      </c>
      <c r="C32" s="290">
        <v>0</v>
      </c>
      <c r="D32" s="59">
        <v>0</v>
      </c>
      <c r="E32" s="60">
        <v>0</v>
      </c>
      <c r="F32" s="134">
        <v>0</v>
      </c>
      <c r="G32" s="135">
        <v>0</v>
      </c>
      <c r="H32" s="134">
        <v>0</v>
      </c>
      <c r="I32" s="135">
        <v>0</v>
      </c>
      <c r="J32" s="134">
        <v>0</v>
      </c>
      <c r="K32" s="135">
        <v>0</v>
      </c>
      <c r="L32" s="134">
        <v>0</v>
      </c>
      <c r="M32" s="135">
        <v>0</v>
      </c>
      <c r="N32" s="70">
        <f t="shared" si="1"/>
        <v>0</v>
      </c>
      <c r="O32" s="71">
        <f t="shared" si="2"/>
        <v>0</v>
      </c>
      <c r="P32" s="68">
        <v>0</v>
      </c>
      <c r="Q32" s="53">
        <f t="shared" si="3"/>
        <v>0</v>
      </c>
      <c r="R32" s="16" t="b">
        <v>1</v>
      </c>
      <c r="S32" s="102"/>
      <c r="T32" s="102"/>
    </row>
    <row r="33" spans="1:20" ht="15" customHeight="1">
      <c r="A33" s="23"/>
      <c r="B33" s="289" t="s">
        <v>75</v>
      </c>
      <c r="C33" s="290">
        <v>0</v>
      </c>
      <c r="D33" s="59">
        <v>0</v>
      </c>
      <c r="E33" s="60">
        <v>0</v>
      </c>
      <c r="F33" s="134">
        <v>0</v>
      </c>
      <c r="G33" s="135">
        <v>0</v>
      </c>
      <c r="H33" s="134">
        <v>0</v>
      </c>
      <c r="I33" s="135">
        <v>0</v>
      </c>
      <c r="J33" s="134">
        <v>0</v>
      </c>
      <c r="K33" s="135">
        <v>0</v>
      </c>
      <c r="L33" s="134">
        <v>0</v>
      </c>
      <c r="M33" s="135">
        <v>0</v>
      </c>
      <c r="N33" s="70">
        <f t="shared" si="1"/>
        <v>0</v>
      </c>
      <c r="O33" s="71">
        <f t="shared" si="2"/>
        <v>0</v>
      </c>
      <c r="P33" s="68">
        <v>0</v>
      </c>
      <c r="Q33" s="53">
        <f t="shared" si="3"/>
        <v>0</v>
      </c>
      <c r="R33" s="16"/>
      <c r="S33" s="102"/>
      <c r="T33" s="102"/>
    </row>
    <row r="34" spans="1:20" ht="15" customHeight="1">
      <c r="A34" s="23"/>
      <c r="B34" s="289" t="s">
        <v>76</v>
      </c>
      <c r="C34" s="290"/>
      <c r="D34" s="59">
        <v>0</v>
      </c>
      <c r="E34" s="60">
        <v>0</v>
      </c>
      <c r="F34" s="134">
        <v>0</v>
      </c>
      <c r="G34" s="135">
        <v>0</v>
      </c>
      <c r="H34" s="134">
        <v>0</v>
      </c>
      <c r="I34" s="135">
        <v>0</v>
      </c>
      <c r="J34" s="134">
        <v>0</v>
      </c>
      <c r="K34" s="135">
        <v>0</v>
      </c>
      <c r="L34" s="134">
        <v>0</v>
      </c>
      <c r="M34" s="135">
        <v>0</v>
      </c>
      <c r="N34" s="70">
        <f t="shared" si="1"/>
        <v>0</v>
      </c>
      <c r="O34" s="71">
        <f t="shared" si="2"/>
        <v>0</v>
      </c>
      <c r="P34" s="68">
        <v>0</v>
      </c>
      <c r="Q34" s="53">
        <f t="shared" si="3"/>
        <v>0</v>
      </c>
      <c r="R34" s="16"/>
      <c r="S34" s="102"/>
      <c r="T34" s="102"/>
    </row>
    <row r="35" spans="1:256" s="85" customFormat="1" ht="16.5" customHeight="1">
      <c r="A35" s="23"/>
      <c r="B35" s="117" t="s">
        <v>112</v>
      </c>
      <c r="C35" s="119"/>
      <c r="D35" s="59">
        <v>0</v>
      </c>
      <c r="E35" s="60">
        <v>0</v>
      </c>
      <c r="F35" s="134">
        <v>0</v>
      </c>
      <c r="G35" s="135">
        <v>0</v>
      </c>
      <c r="H35" s="134">
        <v>0</v>
      </c>
      <c r="I35" s="135">
        <v>0</v>
      </c>
      <c r="J35" s="134">
        <v>0</v>
      </c>
      <c r="K35" s="135">
        <v>0</v>
      </c>
      <c r="L35" s="134">
        <v>0</v>
      </c>
      <c r="M35" s="135">
        <v>0</v>
      </c>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289" t="s">
        <v>77</v>
      </c>
      <c r="C36" s="290"/>
      <c r="D36" s="59">
        <v>0</v>
      </c>
      <c r="E36" s="60">
        <v>40</v>
      </c>
      <c r="F36" s="134">
        <v>10</v>
      </c>
      <c r="G36" s="135">
        <v>10</v>
      </c>
      <c r="H36" s="134">
        <v>10</v>
      </c>
      <c r="I36" s="135">
        <v>10</v>
      </c>
      <c r="J36" s="134">
        <v>10</v>
      </c>
      <c r="K36" s="135">
        <v>13</v>
      </c>
      <c r="L36" s="134">
        <v>0</v>
      </c>
      <c r="M36" s="135">
        <v>0</v>
      </c>
      <c r="N36" s="70">
        <f t="shared" si="1"/>
        <v>30</v>
      </c>
      <c r="O36" s="71">
        <f t="shared" si="2"/>
        <v>33</v>
      </c>
      <c r="P36" s="68">
        <v>0</v>
      </c>
      <c r="Q36" s="53">
        <f t="shared" si="3"/>
        <v>-33</v>
      </c>
      <c r="R36" s="16" t="b">
        <v>1</v>
      </c>
      <c r="S36" s="102"/>
      <c r="T36" s="102"/>
    </row>
    <row r="37" spans="1:256" ht="7.5" customHeight="1">
      <c r="A37" s="81"/>
      <c r="B37" s="293">
        <f>COUNTA(B24:B36)</f>
        <v>13</v>
      </c>
      <c r="C37" s="294"/>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286" t="s">
        <v>38</v>
      </c>
      <c r="B38" s="287"/>
      <c r="C38" s="288"/>
      <c r="D38" s="82"/>
      <c r="E38" s="82"/>
      <c r="F38" s="82"/>
      <c r="G38" s="83"/>
      <c r="H38" s="82"/>
      <c r="I38" s="83"/>
      <c r="J38" s="82"/>
      <c r="K38" s="83"/>
      <c r="L38" s="82"/>
      <c r="M38" s="83"/>
      <c r="N38" s="42"/>
      <c r="O38" s="51"/>
      <c r="P38" s="82"/>
      <c r="Q38" s="53"/>
      <c r="R38" s="16" t="b">
        <v>1</v>
      </c>
      <c r="S38" s="102"/>
      <c r="T38" s="102"/>
    </row>
    <row r="39" spans="1:20" ht="15" customHeight="1">
      <c r="A39" s="120"/>
      <c r="B39" s="121"/>
      <c r="C39" s="122"/>
      <c r="D39" s="82"/>
      <c r="E39" s="82"/>
      <c r="F39" s="82"/>
      <c r="G39" s="83"/>
      <c r="H39" s="82"/>
      <c r="I39" s="83"/>
      <c r="J39" s="82"/>
      <c r="K39" s="83"/>
      <c r="L39" s="82"/>
      <c r="M39" s="83"/>
      <c r="N39" s="42"/>
      <c r="O39" s="51"/>
      <c r="P39" s="82"/>
      <c r="Q39" s="53"/>
      <c r="R39" s="16" t="b">
        <v>1</v>
      </c>
      <c r="S39" s="102"/>
      <c r="T39" s="102"/>
    </row>
    <row r="40" spans="1:20" ht="15" customHeight="1">
      <c r="A40" s="27"/>
      <c r="B40" s="289" t="s">
        <v>44</v>
      </c>
      <c r="C40" s="290">
        <v>0</v>
      </c>
      <c r="D40" s="59">
        <v>0</v>
      </c>
      <c r="E40" s="60"/>
      <c r="F40" s="134">
        <v>0</v>
      </c>
      <c r="G40" s="135">
        <v>0</v>
      </c>
      <c r="H40" s="134">
        <v>0</v>
      </c>
      <c r="I40" s="135">
        <v>0</v>
      </c>
      <c r="J40" s="134">
        <v>0</v>
      </c>
      <c r="K40" s="135">
        <v>0</v>
      </c>
      <c r="L40" s="134">
        <v>0</v>
      </c>
      <c r="M40" s="135">
        <v>0</v>
      </c>
      <c r="N40" s="70">
        <f>IF(ISERROR(L40+J40+H40+F40),"Invalid Input",L40+J40+H40+F40)</f>
        <v>0</v>
      </c>
      <c r="O40" s="71">
        <f>IF(ISERROR(G40+I40+K40+M40),"Invalid Input",G40+I40+K40+M40)</f>
        <v>0</v>
      </c>
      <c r="P40" s="68">
        <v>0</v>
      </c>
      <c r="Q40" s="53">
        <f>IF(ISERROR(P40-O40),"Invalid Input",(P40-O40))</f>
        <v>0</v>
      </c>
      <c r="R40" s="16" t="b">
        <v>1</v>
      </c>
      <c r="S40" s="102"/>
      <c r="T40" s="102"/>
    </row>
    <row r="41" spans="1:20" ht="15" customHeight="1">
      <c r="A41" s="27"/>
      <c r="B41" s="289" t="s">
        <v>43</v>
      </c>
      <c r="C41" s="290">
        <v>0</v>
      </c>
      <c r="D41" s="59">
        <v>0</v>
      </c>
      <c r="E41" s="60">
        <v>30</v>
      </c>
      <c r="F41" s="134">
        <v>0</v>
      </c>
      <c r="G41" s="135">
        <v>10</v>
      </c>
      <c r="H41" s="134">
        <v>5</v>
      </c>
      <c r="I41" s="135"/>
      <c r="J41" s="134">
        <v>10</v>
      </c>
      <c r="K41" s="135">
        <v>56</v>
      </c>
      <c r="L41" s="134">
        <v>0</v>
      </c>
      <c r="M41" s="135">
        <v>0</v>
      </c>
      <c r="N41" s="70">
        <f>IF(ISERROR(L41+J41+H41+F41),"Invalid Input",L41+J41+H41+F41)</f>
        <v>15</v>
      </c>
      <c r="O41" s="71">
        <f>IF(ISERROR(G41+I41+K41+M41),"Invalid Input",G41+I41+K41+M41)</f>
        <v>66</v>
      </c>
      <c r="P41" s="68">
        <v>0</v>
      </c>
      <c r="Q41" s="53">
        <f>IF(ISERROR(P41-O41),"Invalid Input",(P41-O41))</f>
        <v>-66</v>
      </c>
      <c r="R41" s="16" t="b">
        <v>1</v>
      </c>
      <c r="S41" s="102"/>
      <c r="T41" s="102"/>
    </row>
    <row r="42" spans="1:20" ht="15" customHeight="1">
      <c r="A42" s="27"/>
      <c r="B42" s="289" t="s">
        <v>78</v>
      </c>
      <c r="C42" s="290">
        <v>0</v>
      </c>
      <c r="D42" s="59">
        <v>0</v>
      </c>
      <c r="E42" s="60">
        <v>7</v>
      </c>
      <c r="F42" s="134">
        <v>0</v>
      </c>
      <c r="G42" s="135">
        <v>0</v>
      </c>
      <c r="H42" s="134">
        <v>5</v>
      </c>
      <c r="I42" s="135">
        <v>5</v>
      </c>
      <c r="J42" s="134">
        <v>1</v>
      </c>
      <c r="K42" s="135">
        <v>2</v>
      </c>
      <c r="L42" s="134">
        <v>0</v>
      </c>
      <c r="M42" s="135">
        <v>0</v>
      </c>
      <c r="N42" s="70">
        <f>IF(ISERROR(L42+J42+H42+F42),"Invalid Input",L42+J42+H42+F42)</f>
        <v>6</v>
      </c>
      <c r="O42" s="71">
        <f>IF(ISERROR(G42+I42+K42+M42),"Invalid Input",G42+I42+K42+M42)</f>
        <v>7</v>
      </c>
      <c r="P42" s="68">
        <v>0</v>
      </c>
      <c r="Q42" s="53">
        <f>IF(ISERROR(P42-O42),"Invalid Input",(P42-O42))</f>
        <v>-7</v>
      </c>
      <c r="R42" s="16" t="b">
        <v>1</v>
      </c>
      <c r="S42" s="102"/>
      <c r="T42" s="102"/>
    </row>
    <row r="43" spans="1:20" ht="13.5" customHeight="1">
      <c r="A43" s="27"/>
      <c r="B43" s="289" t="s">
        <v>79</v>
      </c>
      <c r="C43" s="290">
        <v>0</v>
      </c>
      <c r="D43" s="59">
        <v>0</v>
      </c>
      <c r="E43" s="60">
        <v>1000</v>
      </c>
      <c r="F43" s="134">
        <v>300</v>
      </c>
      <c r="G43" s="135">
        <v>263</v>
      </c>
      <c r="H43" s="134">
        <v>200</v>
      </c>
      <c r="I43" s="135">
        <v>4563</v>
      </c>
      <c r="J43" s="134">
        <v>250</v>
      </c>
      <c r="K43" s="135">
        <v>2083</v>
      </c>
      <c r="L43" s="134">
        <v>0</v>
      </c>
      <c r="M43" s="135">
        <v>0</v>
      </c>
      <c r="N43" s="70">
        <f>IF(ISERROR(L43+J43+H43+F43),"Invalid Input",L43+J43+H43+F43)</f>
        <v>750</v>
      </c>
      <c r="O43" s="71">
        <f>IF(ISERROR(G43+I43+K43+M43),"Invalid Input",G43+I43+K43+M43)</f>
        <v>6909</v>
      </c>
      <c r="P43" s="68">
        <v>0</v>
      </c>
      <c r="Q43" s="53">
        <f>IF(ISERROR(P43-O43),"Invalid Input",(P43-O43))</f>
        <v>-6909</v>
      </c>
      <c r="R43" s="100" t="b">
        <v>1</v>
      </c>
      <c r="S43" s="102"/>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286" t="s">
        <v>26</v>
      </c>
      <c r="B45" s="287"/>
      <c r="C45" s="288"/>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289" t="s">
        <v>40</v>
      </c>
      <c r="C47" s="290">
        <v>0</v>
      </c>
      <c r="D47" s="59">
        <v>0</v>
      </c>
      <c r="E47" s="60">
        <v>0</v>
      </c>
      <c r="F47" s="134">
        <v>0</v>
      </c>
      <c r="G47" s="135">
        <v>0</v>
      </c>
      <c r="H47" s="134">
        <v>0</v>
      </c>
      <c r="I47" s="135">
        <v>0</v>
      </c>
      <c r="J47" s="134">
        <v>0</v>
      </c>
      <c r="K47" s="135">
        <v>0</v>
      </c>
      <c r="L47" s="134">
        <v>0</v>
      </c>
      <c r="M47" s="135">
        <v>0</v>
      </c>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289" t="s">
        <v>41</v>
      </c>
      <c r="C48" s="290">
        <v>0</v>
      </c>
      <c r="D48" s="59">
        <v>0</v>
      </c>
      <c r="E48" s="60">
        <v>0</v>
      </c>
      <c r="F48" s="134">
        <v>0</v>
      </c>
      <c r="G48" s="135">
        <v>0</v>
      </c>
      <c r="H48" s="134">
        <v>0</v>
      </c>
      <c r="I48" s="135">
        <v>0</v>
      </c>
      <c r="J48" s="134">
        <v>0</v>
      </c>
      <c r="K48" s="135">
        <v>0</v>
      </c>
      <c r="L48" s="134">
        <v>0</v>
      </c>
      <c r="M48" s="135">
        <v>0</v>
      </c>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c r="A49" s="17"/>
      <c r="B49" s="289" t="s">
        <v>42</v>
      </c>
      <c r="C49" s="290">
        <v>0</v>
      </c>
      <c r="D49" s="59">
        <v>0</v>
      </c>
      <c r="E49" s="60">
        <v>0</v>
      </c>
      <c r="F49" s="134">
        <v>0</v>
      </c>
      <c r="G49" s="135">
        <v>0</v>
      </c>
      <c r="H49" s="134">
        <v>0</v>
      </c>
      <c r="I49" s="135">
        <v>0</v>
      </c>
      <c r="J49" s="134">
        <v>0</v>
      </c>
      <c r="K49" s="135">
        <v>0</v>
      </c>
      <c r="L49" s="134">
        <v>0</v>
      </c>
      <c r="M49" s="135">
        <v>0</v>
      </c>
      <c r="N49" s="70">
        <f>IF(ISERROR(L49+J49+H49+F49),"Invalid Input",L49+J49+H49+F49)</f>
        <v>0</v>
      </c>
      <c r="O49" s="71">
        <f>IF(ISERROR(G49+I49+K49+M49),"Invalid Input",G49+I49+K49+M49)</f>
        <v>0</v>
      </c>
      <c r="P49" s="68">
        <v>0</v>
      </c>
      <c r="Q49" s="53">
        <f>IF(ISERROR(P49-O49),"Invalid Input",(P49-O49))</f>
        <v>0</v>
      </c>
      <c r="R49" s="16" t="b">
        <v>1</v>
      </c>
      <c r="S49" s="104"/>
      <c r="T49" s="104"/>
    </row>
    <row r="50" spans="1:20" ht="15">
      <c r="A50" s="23"/>
      <c r="B50" s="291">
        <f>COUNTA(B40:B49)</f>
        <v>7</v>
      </c>
      <c r="C50" s="292"/>
      <c r="D50" s="82"/>
      <c r="E50" s="82"/>
      <c r="F50" s="82"/>
      <c r="G50" s="83"/>
      <c r="H50" s="82"/>
      <c r="I50" s="83"/>
      <c r="J50" s="82"/>
      <c r="K50" s="83"/>
      <c r="L50" s="82"/>
      <c r="M50" s="83"/>
      <c r="N50" s="42"/>
      <c r="O50" s="51"/>
      <c r="P50" s="82"/>
      <c r="Q50" s="53"/>
      <c r="R50" s="16" t="b">
        <v>1</v>
      </c>
      <c r="S50" s="104"/>
      <c r="T50" s="104"/>
    </row>
    <row r="51" spans="1:20" ht="26.25" customHeight="1">
      <c r="A51" s="286" t="s">
        <v>20</v>
      </c>
      <c r="B51" s="287"/>
      <c r="C51" s="288"/>
      <c r="D51" s="82"/>
      <c r="E51" s="82"/>
      <c r="F51" s="82"/>
      <c r="G51" s="83"/>
      <c r="H51" s="82"/>
      <c r="I51" s="83"/>
      <c r="J51" s="82"/>
      <c r="K51" s="83"/>
      <c r="L51" s="82"/>
      <c r="M51" s="83"/>
      <c r="N51" s="42"/>
      <c r="O51" s="51"/>
      <c r="P51" s="82"/>
      <c r="Q51" s="53"/>
      <c r="R51" s="16"/>
      <c r="S51" s="104"/>
      <c r="T51" s="104"/>
    </row>
    <row r="52" spans="1:20" ht="30"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289" t="s">
        <v>39</v>
      </c>
      <c r="C53" s="290">
        <v>0</v>
      </c>
      <c r="D53" s="59">
        <v>0</v>
      </c>
      <c r="E53" s="60">
        <v>0</v>
      </c>
      <c r="F53" s="134">
        <v>0</v>
      </c>
      <c r="G53" s="135">
        <v>0</v>
      </c>
      <c r="H53" s="134">
        <v>0</v>
      </c>
      <c r="I53" s="135">
        <v>0</v>
      </c>
      <c r="J53" s="134">
        <v>0</v>
      </c>
      <c r="K53" s="135">
        <v>0</v>
      </c>
      <c r="L53" s="134">
        <v>0</v>
      </c>
      <c r="M53" s="135">
        <v>0</v>
      </c>
      <c r="N53" s="70">
        <f>IF(ISERROR(L53+J53+H53+F53),"Invalid Input",L53+J53+H53+F53)</f>
        <v>0</v>
      </c>
      <c r="O53" s="71">
        <f>IF(ISERROR(G53+I53+K53+M53),"Invalid Input",G53+I53+K53+M53)</f>
        <v>0</v>
      </c>
      <c r="P53" s="68">
        <v>0</v>
      </c>
      <c r="Q53" s="53">
        <f>IF(ISERROR(P53-O53),"Invalid Input",(P53-O53))</f>
        <v>0</v>
      </c>
      <c r="R53" s="16" t="b">
        <v>1</v>
      </c>
      <c r="S53" s="145" t="s">
        <v>147</v>
      </c>
      <c r="T53" s="145" t="s">
        <v>157</v>
      </c>
    </row>
    <row r="54" spans="1:20" ht="15" customHeight="1">
      <c r="A54" s="27"/>
      <c r="B54" s="289" t="s">
        <v>45</v>
      </c>
      <c r="C54" s="290">
        <v>0</v>
      </c>
      <c r="D54" s="59">
        <v>0</v>
      </c>
      <c r="E54" s="60">
        <v>2500</v>
      </c>
      <c r="F54" s="134"/>
      <c r="G54" s="135">
        <v>0</v>
      </c>
      <c r="H54" s="134">
        <v>2000</v>
      </c>
      <c r="I54" s="135">
        <v>0</v>
      </c>
      <c r="J54" s="134">
        <v>0</v>
      </c>
      <c r="K54" s="135">
        <v>0</v>
      </c>
      <c r="L54" s="134">
        <v>500</v>
      </c>
      <c r="M54" s="135">
        <v>0</v>
      </c>
      <c r="N54" s="70">
        <f>IF(ISERROR(L54+J54+H54+F54),"Invalid Input",L54+J54+H54+F54)</f>
        <v>2500</v>
      </c>
      <c r="O54" s="71">
        <f>IF(ISERROR(G54+I54+K54+M54),"Invalid Input",G54+I54+K54+M54)</f>
        <v>0</v>
      </c>
      <c r="P54" s="68">
        <v>0</v>
      </c>
      <c r="Q54" s="53">
        <f>IF(ISERROR(P54-O54),"Invalid Input",(P54-O54))</f>
        <v>0</v>
      </c>
      <c r="R54" s="16" t="b">
        <v>1</v>
      </c>
      <c r="S54" s="146" t="s">
        <v>148</v>
      </c>
      <c r="T54" s="145" t="s">
        <v>158</v>
      </c>
    </row>
    <row r="55" spans="1:20" ht="25.5" customHeight="1">
      <c r="A55" s="17"/>
      <c r="B55" s="291">
        <f>COUNTA(B53:B54)</f>
        <v>2</v>
      </c>
      <c r="C55" s="292"/>
      <c r="D55" s="82"/>
      <c r="E55" s="82"/>
      <c r="F55" s="82"/>
      <c r="G55" s="83"/>
      <c r="H55" s="82"/>
      <c r="I55" s="83"/>
      <c r="J55" s="82"/>
      <c r="K55" s="83"/>
      <c r="L55" s="82"/>
      <c r="M55" s="83"/>
      <c r="N55" s="42"/>
      <c r="O55" s="51"/>
      <c r="P55" s="82"/>
      <c r="Q55" s="53"/>
      <c r="R55" s="16" t="b">
        <v>1</v>
      </c>
      <c r="S55" s="147"/>
      <c r="T55" s="104"/>
    </row>
    <row r="56" spans="1:20" ht="15" customHeight="1">
      <c r="A56" s="80" t="s">
        <v>16</v>
      </c>
      <c r="B56" s="37"/>
      <c r="C56" s="38"/>
      <c r="D56" s="82"/>
      <c r="E56" s="82"/>
      <c r="F56" s="82"/>
      <c r="G56" s="83"/>
      <c r="H56" s="82"/>
      <c r="I56" s="83"/>
      <c r="J56" s="82"/>
      <c r="K56" s="83"/>
      <c r="L56" s="82"/>
      <c r="M56" s="83"/>
      <c r="N56" s="42"/>
      <c r="O56" s="51"/>
      <c r="P56" s="82"/>
      <c r="Q56" s="53"/>
      <c r="R56" s="16" t="b">
        <v>1</v>
      </c>
      <c r="S56" s="148"/>
      <c r="T56" s="104"/>
    </row>
    <row r="57" spans="1:20" ht="12.75" customHeight="1">
      <c r="A57" s="27"/>
      <c r="B57" s="284" t="s">
        <v>46</v>
      </c>
      <c r="C57" s="285"/>
      <c r="D57" s="59">
        <v>0</v>
      </c>
      <c r="E57" s="60">
        <v>0</v>
      </c>
      <c r="F57" s="134">
        <v>0</v>
      </c>
      <c r="G57" s="135">
        <v>0</v>
      </c>
      <c r="H57" s="134">
        <v>0</v>
      </c>
      <c r="I57" s="135">
        <v>0</v>
      </c>
      <c r="J57" s="134">
        <v>0</v>
      </c>
      <c r="K57" s="135"/>
      <c r="L57" s="134">
        <v>0</v>
      </c>
      <c r="M57" s="135">
        <v>0</v>
      </c>
      <c r="N57" s="70">
        <f>IF(ISERROR(L57+J57+H57+F57),"Invalid Input",L57+J57+H57+F57)</f>
        <v>0</v>
      </c>
      <c r="O57" s="71">
        <f>IF(ISERROR(G57+I57+K57+M57),"Invalid Input",G57+I57+K57+M57)</f>
        <v>0</v>
      </c>
      <c r="P57" s="68">
        <v>0</v>
      </c>
      <c r="Q57" s="53">
        <f>IF(ISERROR(P57-O57),"Invalid Input",(P57-O57))</f>
        <v>0</v>
      </c>
      <c r="R57" s="16" t="b">
        <v>1</v>
      </c>
      <c r="S57" s="149" t="s">
        <v>149</v>
      </c>
      <c r="T57" s="152"/>
    </row>
    <row r="58" spans="1:20" ht="15" customHeight="1">
      <c r="A58" s="27"/>
      <c r="B58" s="284" t="s">
        <v>47</v>
      </c>
      <c r="C58" s="285"/>
      <c r="D58" s="59">
        <v>0</v>
      </c>
      <c r="E58" s="60">
        <v>0</v>
      </c>
      <c r="F58" s="134">
        <v>0</v>
      </c>
      <c r="G58" s="135">
        <v>0</v>
      </c>
      <c r="H58" s="134">
        <v>0</v>
      </c>
      <c r="I58" s="135">
        <v>0</v>
      </c>
      <c r="J58" s="134">
        <v>0</v>
      </c>
      <c r="K58" s="135">
        <v>0</v>
      </c>
      <c r="L58" s="134">
        <v>0</v>
      </c>
      <c r="M58" s="135">
        <v>0</v>
      </c>
      <c r="N58" s="70">
        <f>IF(ISERROR(L58+J58+H58+F58),"Invalid Input",L58+J58+H58+F58)</f>
        <v>0</v>
      </c>
      <c r="O58" s="71">
        <f>IF(ISERROR(G58+I58+K58+M58),"Invalid Input",G58+I58+K58+M58)</f>
        <v>0</v>
      </c>
      <c r="P58" s="68">
        <v>0</v>
      </c>
      <c r="Q58" s="53">
        <f>IF(ISERROR(P58-O58),"Invalid Input",(P58-O58))</f>
        <v>0</v>
      </c>
      <c r="R58" s="16" t="b">
        <v>1</v>
      </c>
      <c r="S58" s="146" t="s">
        <v>148</v>
      </c>
      <c r="T58" s="145" t="s">
        <v>159</v>
      </c>
    </row>
    <row r="59" spans="1:20" ht="15">
      <c r="A59" s="17"/>
      <c r="B59" s="291">
        <f>COUNTA(B57:C58)</f>
        <v>2</v>
      </c>
      <c r="C59" s="292"/>
      <c r="D59" s="42"/>
      <c r="E59" s="42"/>
      <c r="F59" s="42"/>
      <c r="G59" s="51"/>
      <c r="H59" s="42"/>
      <c r="I59" s="51"/>
      <c r="J59" s="42"/>
      <c r="K59" s="51"/>
      <c r="L59" s="42"/>
      <c r="M59" s="51"/>
      <c r="N59" s="42"/>
      <c r="O59" s="51"/>
      <c r="P59" s="42"/>
      <c r="Q59" s="53"/>
      <c r="R59" s="16" t="b">
        <v>1</v>
      </c>
      <c r="S59" s="104"/>
      <c r="T59" s="104"/>
    </row>
    <row r="60" spans="1:20" ht="15">
      <c r="A60" s="80" t="s">
        <v>17</v>
      </c>
      <c r="B60" s="45"/>
      <c r="C60" s="38"/>
      <c r="D60" s="42"/>
      <c r="E60" s="42"/>
      <c r="F60" s="42"/>
      <c r="G60" s="51"/>
      <c r="H60" s="42"/>
      <c r="I60" s="51"/>
      <c r="J60" s="42"/>
      <c r="K60" s="51"/>
      <c r="L60" s="42"/>
      <c r="M60" s="51"/>
      <c r="N60" s="42"/>
      <c r="O60" s="51"/>
      <c r="P60" s="42"/>
      <c r="Q60" s="53"/>
      <c r="R60" s="16" t="b">
        <v>1</v>
      </c>
      <c r="S60" s="104"/>
      <c r="T60" s="104"/>
    </row>
    <row r="61" spans="1:20" ht="15">
      <c r="A61" s="27"/>
      <c r="B61" s="282" t="s">
        <v>81</v>
      </c>
      <c r="C61" s="283"/>
      <c r="D61" s="59">
        <v>50</v>
      </c>
      <c r="E61" s="60">
        <v>40</v>
      </c>
      <c r="F61" s="134">
        <v>40</v>
      </c>
      <c r="G61" s="135">
        <v>54</v>
      </c>
      <c r="H61" s="134">
        <v>40</v>
      </c>
      <c r="I61" s="135">
        <v>54</v>
      </c>
      <c r="J61" s="134">
        <v>69</v>
      </c>
      <c r="K61" s="135">
        <v>69</v>
      </c>
      <c r="L61" s="134">
        <v>0</v>
      </c>
      <c r="M61" s="135">
        <v>0</v>
      </c>
      <c r="N61" s="70">
        <f>IF(ISERROR(L61+J61+H61+F61),"Invalid Input",L61+J61+H61+F61)</f>
        <v>149</v>
      </c>
      <c r="O61" s="71">
        <f>IF(ISERROR(G61+I61+K61+M61),"Invalid Input",G61+I61+K61+M61)</f>
        <v>177</v>
      </c>
      <c r="P61" s="68">
        <v>0</v>
      </c>
      <c r="Q61" s="53">
        <f>IF(ISERROR(P61-O61),"Invalid Input",(P61-O61))</f>
        <v>-177</v>
      </c>
      <c r="R61" s="16" t="b">
        <v>1</v>
      </c>
      <c r="S61" s="104"/>
      <c r="T61" s="104"/>
    </row>
    <row r="62" spans="1:20" ht="15" customHeight="1">
      <c r="A62" s="27"/>
      <c r="B62" s="282" t="s">
        <v>80</v>
      </c>
      <c r="C62" s="283"/>
      <c r="D62" s="59">
        <v>0</v>
      </c>
      <c r="E62" s="60"/>
      <c r="F62" s="134">
        <v>2</v>
      </c>
      <c r="G62" s="135">
        <v>2</v>
      </c>
      <c r="H62" s="134">
        <v>2</v>
      </c>
      <c r="I62" s="135">
        <v>2</v>
      </c>
      <c r="J62" s="134">
        <v>0</v>
      </c>
      <c r="K62" s="135">
        <v>0</v>
      </c>
      <c r="L62" s="134">
        <v>0</v>
      </c>
      <c r="M62" s="135">
        <v>0</v>
      </c>
      <c r="N62" s="70">
        <f>IF(ISERROR(L62+J62+H62+F62),"Invalid Input",L62+J62+H62+F62)</f>
        <v>4</v>
      </c>
      <c r="O62" s="71">
        <f>IF(ISERROR(G62+I62+K62+M62),"Invalid Input",G62+I62+K62+M62)</f>
        <v>4</v>
      </c>
      <c r="P62" s="68">
        <v>0</v>
      </c>
      <c r="Q62" s="53">
        <f>IF(ISERROR(P62-O62),"Invalid Input",(P62-O62))</f>
        <v>-4</v>
      </c>
      <c r="R62" s="16" t="b">
        <v>1</v>
      </c>
      <c r="S62" s="104"/>
      <c r="T62" s="104"/>
    </row>
    <row r="63" spans="1:20" ht="15">
      <c r="A63" s="27"/>
      <c r="B63" s="282" t="s">
        <v>82</v>
      </c>
      <c r="C63" s="283"/>
      <c r="D63" s="59"/>
      <c r="E63" s="60">
        <v>0</v>
      </c>
      <c r="F63" s="134">
        <v>0</v>
      </c>
      <c r="G63" s="135">
        <v>31228</v>
      </c>
      <c r="H63" s="134">
        <v>0</v>
      </c>
      <c r="I63" s="135">
        <v>31228</v>
      </c>
      <c r="J63" s="134">
        <v>0</v>
      </c>
      <c r="K63" s="135">
        <v>0</v>
      </c>
      <c r="L63" s="134">
        <v>0</v>
      </c>
      <c r="M63" s="135">
        <v>0</v>
      </c>
      <c r="N63" s="70">
        <f>IF(ISERROR(L63+J63+H63+F63),"Invalid Input",L63+J63+H63+F63)</f>
        <v>0</v>
      </c>
      <c r="O63" s="71">
        <f>IF(ISERROR(G63+I63+K63+M63),"Invalid Input",G63+I63+K63+M63)</f>
        <v>62456</v>
      </c>
      <c r="P63" s="68">
        <v>0</v>
      </c>
      <c r="Q63" s="53">
        <f>IF(ISERROR(P63-O63),"Invalid Input",(P63-O63))</f>
        <v>-62456</v>
      </c>
      <c r="R63" s="16"/>
      <c r="S63" s="104"/>
      <c r="T63" s="104"/>
    </row>
    <row r="64" spans="1:20" ht="15">
      <c r="A64" s="27"/>
      <c r="B64" s="291">
        <f>COUNTA(B61:C62)</f>
        <v>2</v>
      </c>
      <c r="C64" s="292"/>
      <c r="D64" s="42"/>
      <c r="E64" s="42"/>
      <c r="F64" s="42"/>
      <c r="G64" s="51"/>
      <c r="H64" s="42"/>
      <c r="I64" s="51"/>
      <c r="J64" s="42"/>
      <c r="K64" s="51"/>
      <c r="L64" s="42"/>
      <c r="M64" s="51"/>
      <c r="N64" s="42"/>
      <c r="O64" s="51"/>
      <c r="P64" s="42"/>
      <c r="Q64" s="53"/>
      <c r="R64" s="16" t="b">
        <v>1</v>
      </c>
      <c r="S64" s="104"/>
      <c r="T64" s="104"/>
    </row>
    <row r="65" spans="1:20" ht="15">
      <c r="A65" s="80" t="s">
        <v>18</v>
      </c>
      <c r="B65" s="37"/>
      <c r="C65" s="38"/>
      <c r="D65" s="82"/>
      <c r="E65" s="82"/>
      <c r="F65" s="82"/>
      <c r="G65" s="83"/>
      <c r="H65" s="82"/>
      <c r="I65" s="83"/>
      <c r="J65" s="82"/>
      <c r="K65" s="83"/>
      <c r="L65" s="82"/>
      <c r="M65" s="83"/>
      <c r="N65" s="42"/>
      <c r="O65" s="51"/>
      <c r="P65" s="82"/>
      <c r="Q65" s="53"/>
      <c r="R65" s="16" t="b">
        <v>1</v>
      </c>
      <c r="S65" s="104"/>
      <c r="T65" s="104"/>
    </row>
    <row r="66" spans="1:20" ht="15">
      <c r="A66" s="27"/>
      <c r="B66" s="37" t="s">
        <v>86</v>
      </c>
      <c r="C66" s="38"/>
      <c r="D66" s="59">
        <v>0</v>
      </c>
      <c r="E66" s="60">
        <v>0</v>
      </c>
      <c r="F66" s="134">
        <v>0</v>
      </c>
      <c r="G66" s="135">
        <v>0</v>
      </c>
      <c r="H66" s="134">
        <v>0</v>
      </c>
      <c r="I66" s="135">
        <v>0</v>
      </c>
      <c r="J66" s="134">
        <v>100</v>
      </c>
      <c r="K66" s="135">
        <v>8</v>
      </c>
      <c r="L66" s="134">
        <v>0</v>
      </c>
      <c r="M66" s="135">
        <v>0</v>
      </c>
      <c r="N66" s="70">
        <f>IF(ISERROR(L66+J66+H66+F66),"Invalid Input",L66+J66+H66+F66)</f>
        <v>100</v>
      </c>
      <c r="O66" s="71">
        <f>IF(ISERROR(G66+I66+K66+M66),"Invalid Input",G66+I66+K66+M66)</f>
        <v>8</v>
      </c>
      <c r="P66" s="68">
        <v>0</v>
      </c>
      <c r="Q66" s="53">
        <f>IF(ISERROR(P66-O66),"Invalid Input",(P66-O66))</f>
        <v>-8</v>
      </c>
      <c r="R66" s="16" t="b">
        <v>1</v>
      </c>
      <c r="S66" s="104"/>
      <c r="T66" s="104"/>
    </row>
    <row r="67" spans="1:20" ht="15">
      <c r="A67" s="27"/>
      <c r="B67" s="37" t="s">
        <v>83</v>
      </c>
      <c r="C67" s="38"/>
      <c r="D67" s="59">
        <v>0</v>
      </c>
      <c r="E67" s="60">
        <v>0</v>
      </c>
      <c r="F67" s="134">
        <v>0</v>
      </c>
      <c r="G67" s="135">
        <v>0</v>
      </c>
      <c r="H67" s="134">
        <v>0</v>
      </c>
      <c r="I67" s="135">
        <v>0</v>
      </c>
      <c r="J67" s="134">
        <v>0</v>
      </c>
      <c r="K67" s="135">
        <v>0</v>
      </c>
      <c r="L67" s="134">
        <v>0</v>
      </c>
      <c r="M67" s="135">
        <v>0</v>
      </c>
      <c r="N67" s="70">
        <f>IF(ISERROR(L67+J67+H67+F67),"Invalid Input",L67+J67+H67+F67)</f>
        <v>0</v>
      </c>
      <c r="O67" s="71">
        <f>IF(ISERROR(G67+I67+K67+M67),"Invalid Input",G67+I67+K67+M67)</f>
        <v>0</v>
      </c>
      <c r="P67" s="68">
        <v>0</v>
      </c>
      <c r="Q67" s="53">
        <f>IF(ISERROR(P67-O67),"Invalid Input",(P67-O67))</f>
        <v>0</v>
      </c>
      <c r="R67" s="16" t="b">
        <v>1</v>
      </c>
      <c r="S67" s="104"/>
      <c r="T67" s="104"/>
    </row>
    <row r="68" spans="1:20" ht="15">
      <c r="A68" s="23"/>
      <c r="B68" s="37" t="s">
        <v>84</v>
      </c>
      <c r="C68" s="38"/>
      <c r="D68" s="59">
        <v>0</v>
      </c>
      <c r="E68" s="60">
        <v>0</v>
      </c>
      <c r="F68" s="134">
        <v>0</v>
      </c>
      <c r="G68" s="135">
        <v>0</v>
      </c>
      <c r="H68" s="134">
        <v>0</v>
      </c>
      <c r="I68" s="135">
        <v>0</v>
      </c>
      <c r="J68" s="134">
        <v>0</v>
      </c>
      <c r="K68" s="135">
        <v>77853</v>
      </c>
      <c r="L68" s="134">
        <v>0</v>
      </c>
      <c r="M68" s="135">
        <v>0</v>
      </c>
      <c r="N68" s="70">
        <f>IF(ISERROR(L68+J68+H68+F68),"Invalid Input",L68+J68+H68+F68)</f>
        <v>0</v>
      </c>
      <c r="O68" s="71">
        <f>IF(ISERROR(G68+I68+K68+M68),"Invalid Input",G68+I68+K68+M68)</f>
        <v>77853</v>
      </c>
      <c r="P68" s="68">
        <v>0</v>
      </c>
      <c r="Q68" s="53">
        <f>IF(ISERROR(P68-O68),"Invalid Input",(P68-O68))</f>
        <v>-77853</v>
      </c>
      <c r="R68" s="16" t="b">
        <v>1</v>
      </c>
      <c r="S68" s="104"/>
      <c r="T68" s="104"/>
    </row>
    <row r="69" spans="1:20" ht="15">
      <c r="A69" s="17"/>
      <c r="B69" s="37" t="s">
        <v>85</v>
      </c>
      <c r="C69" s="38"/>
      <c r="D69" s="59">
        <v>0</v>
      </c>
      <c r="E69" s="60">
        <v>0</v>
      </c>
      <c r="F69" s="134">
        <v>0</v>
      </c>
      <c r="G69" s="135">
        <v>0</v>
      </c>
      <c r="H69" s="134">
        <v>0</v>
      </c>
      <c r="I69" s="135">
        <v>0</v>
      </c>
      <c r="J69" s="134">
        <v>0</v>
      </c>
      <c r="K69" s="135">
        <v>0</v>
      </c>
      <c r="L69" s="134">
        <v>0</v>
      </c>
      <c r="M69" s="135">
        <v>0</v>
      </c>
      <c r="N69" s="70">
        <f>IF(ISERROR(L69+J69+H69+F69),"Invalid Input",L69+J69+H69+F69)</f>
        <v>0</v>
      </c>
      <c r="O69" s="71">
        <f>IF(ISERROR(G69+I69+K69+M69),"Invalid Input",G69+I69+K69+M69)</f>
        <v>0</v>
      </c>
      <c r="P69" s="68">
        <v>0</v>
      </c>
      <c r="Q69" s="53">
        <f>IF(ISERROR(P69-O69),"Invalid Input",(P69-O69))</f>
        <v>0</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5">
      <c r="A71" s="80" t="s">
        <v>27</v>
      </c>
      <c r="B71" s="37"/>
      <c r="C71" s="38"/>
      <c r="D71" s="82"/>
      <c r="E71" s="82"/>
      <c r="F71" s="82"/>
      <c r="G71" s="83"/>
      <c r="H71" s="82"/>
      <c r="I71" s="83"/>
      <c r="J71" s="82"/>
      <c r="K71" s="83"/>
      <c r="L71" s="82"/>
      <c r="M71" s="83"/>
      <c r="N71" s="42"/>
      <c r="O71" s="51"/>
      <c r="P71" s="82"/>
      <c r="Q71" s="53"/>
      <c r="R71" s="16" t="b">
        <v>1</v>
      </c>
      <c r="S71" s="104"/>
      <c r="T71" s="104"/>
    </row>
    <row r="72" spans="1:20" ht="30">
      <c r="A72" s="23"/>
      <c r="B72" s="282" t="s">
        <v>48</v>
      </c>
      <c r="C72" s="283"/>
      <c r="D72" s="142">
        <v>9</v>
      </c>
      <c r="E72" s="143">
        <v>0</v>
      </c>
      <c r="F72" s="144">
        <v>9</v>
      </c>
      <c r="G72" s="135">
        <v>0</v>
      </c>
      <c r="H72" s="134">
        <v>0</v>
      </c>
      <c r="I72" s="135">
        <v>0</v>
      </c>
      <c r="J72" s="134">
        <v>0</v>
      </c>
      <c r="K72" s="135">
        <v>0</v>
      </c>
      <c r="L72" s="134">
        <v>0</v>
      </c>
      <c r="M72" s="135">
        <v>0</v>
      </c>
      <c r="N72" s="70">
        <f aca="true" t="shared" si="4" ref="N72:N83">IF(ISERROR(L72+J72+H72+F72),"Invalid Input",L72+J72+H72+F72)</f>
        <v>9</v>
      </c>
      <c r="O72" s="71">
        <f aca="true" t="shared" si="5" ref="O72:O83">IF(ISERROR(G72+I72+K72+M72),"Invalid Input",G72+I72+K72+M72)</f>
        <v>0</v>
      </c>
      <c r="P72" s="68">
        <v>0</v>
      </c>
      <c r="Q72" s="53">
        <f aca="true" t="shared" si="6" ref="Q72:Q83">IF(ISERROR(P72-O72),"Invalid Input",(P72-O72))</f>
        <v>0</v>
      </c>
      <c r="R72" s="16" t="b">
        <v>1</v>
      </c>
      <c r="S72" s="150" t="s">
        <v>150</v>
      </c>
      <c r="T72" s="104"/>
    </row>
    <row r="73" spans="1:20" ht="30">
      <c r="A73" s="27"/>
      <c r="B73" s="282" t="s">
        <v>49</v>
      </c>
      <c r="C73" s="283"/>
      <c r="D73" s="142">
        <v>18</v>
      </c>
      <c r="E73" s="143">
        <v>0</v>
      </c>
      <c r="F73" s="144">
        <v>18</v>
      </c>
      <c r="G73" s="135">
        <v>0</v>
      </c>
      <c r="H73" s="134">
        <v>0</v>
      </c>
      <c r="I73" s="135">
        <v>0</v>
      </c>
      <c r="J73" s="134">
        <v>0</v>
      </c>
      <c r="K73" s="135">
        <v>0</v>
      </c>
      <c r="L73" s="134">
        <v>0</v>
      </c>
      <c r="M73" s="135">
        <v>0</v>
      </c>
      <c r="N73" s="70">
        <f t="shared" si="4"/>
        <v>18</v>
      </c>
      <c r="O73" s="71">
        <f t="shared" si="5"/>
        <v>0</v>
      </c>
      <c r="P73" s="68">
        <v>0</v>
      </c>
      <c r="Q73" s="53">
        <f t="shared" si="6"/>
        <v>0</v>
      </c>
      <c r="R73" s="16" t="b">
        <v>1</v>
      </c>
      <c r="S73" s="150" t="s">
        <v>150</v>
      </c>
      <c r="T73" s="104"/>
    </row>
    <row r="74" spans="1:20" ht="26.25" customHeight="1">
      <c r="A74" s="27"/>
      <c r="B74" s="282" t="s">
        <v>50</v>
      </c>
      <c r="C74" s="283"/>
      <c r="D74" s="142">
        <v>170</v>
      </c>
      <c r="E74" s="60">
        <v>0</v>
      </c>
      <c r="F74" s="144">
        <v>170</v>
      </c>
      <c r="G74" s="135">
        <v>0</v>
      </c>
      <c r="H74" s="134">
        <v>0</v>
      </c>
      <c r="I74" s="135">
        <v>0</v>
      </c>
      <c r="J74" s="134">
        <v>0</v>
      </c>
      <c r="K74" s="135">
        <v>0</v>
      </c>
      <c r="L74" s="134">
        <v>0</v>
      </c>
      <c r="M74" s="135">
        <v>0</v>
      </c>
      <c r="N74" s="70">
        <f t="shared" si="4"/>
        <v>170</v>
      </c>
      <c r="O74" s="71">
        <f t="shared" si="5"/>
        <v>0</v>
      </c>
      <c r="P74" s="68">
        <v>0</v>
      </c>
      <c r="Q74" s="53">
        <f t="shared" si="6"/>
        <v>0</v>
      </c>
      <c r="R74" s="16" t="b">
        <v>1</v>
      </c>
      <c r="S74" s="151" t="s">
        <v>151</v>
      </c>
      <c r="T74" s="104"/>
    </row>
    <row r="75" spans="1:20" ht="60">
      <c r="A75" s="27"/>
      <c r="B75" s="282" t="s">
        <v>51</v>
      </c>
      <c r="C75" s="283"/>
      <c r="D75" s="59">
        <v>0</v>
      </c>
      <c r="E75" s="60">
        <v>0</v>
      </c>
      <c r="F75" s="134">
        <v>0</v>
      </c>
      <c r="G75" s="135">
        <v>0</v>
      </c>
      <c r="H75" s="134">
        <v>0</v>
      </c>
      <c r="I75" s="135">
        <v>0</v>
      </c>
      <c r="J75" s="134">
        <v>0</v>
      </c>
      <c r="K75" s="135">
        <v>0</v>
      </c>
      <c r="L75" s="134">
        <v>0</v>
      </c>
      <c r="M75" s="135">
        <v>0</v>
      </c>
      <c r="N75" s="70">
        <f t="shared" si="4"/>
        <v>0</v>
      </c>
      <c r="O75" s="71">
        <f t="shared" si="5"/>
        <v>0</v>
      </c>
      <c r="P75" s="68">
        <v>0</v>
      </c>
      <c r="Q75" s="53">
        <f t="shared" si="6"/>
        <v>0</v>
      </c>
      <c r="R75" s="16" t="b">
        <v>1</v>
      </c>
      <c r="S75" s="150" t="s">
        <v>152</v>
      </c>
      <c r="T75" s="150" t="s">
        <v>160</v>
      </c>
    </row>
    <row r="76" spans="1:20" ht="15" customHeight="1">
      <c r="A76" s="17"/>
      <c r="B76" s="289" t="s">
        <v>52</v>
      </c>
      <c r="C76" s="290"/>
      <c r="D76" s="59">
        <v>0</v>
      </c>
      <c r="E76" s="60">
        <v>0</v>
      </c>
      <c r="F76" s="134">
        <v>0</v>
      </c>
      <c r="G76" s="135">
        <v>0</v>
      </c>
      <c r="H76" s="134">
        <v>0</v>
      </c>
      <c r="I76" s="135">
        <v>0</v>
      </c>
      <c r="J76" s="134">
        <v>0</v>
      </c>
      <c r="K76" s="135">
        <v>0</v>
      </c>
      <c r="L76" s="134">
        <v>0</v>
      </c>
      <c r="M76" s="135">
        <v>0</v>
      </c>
      <c r="N76" s="70">
        <f t="shared" si="4"/>
        <v>0</v>
      </c>
      <c r="O76" s="71">
        <f t="shared" si="5"/>
        <v>0</v>
      </c>
      <c r="P76" s="68">
        <v>0</v>
      </c>
      <c r="Q76" s="53">
        <f t="shared" si="6"/>
        <v>0</v>
      </c>
      <c r="R76" s="16" t="b">
        <v>1</v>
      </c>
      <c r="S76" s="151" t="s">
        <v>153</v>
      </c>
      <c r="T76" s="151" t="s">
        <v>161</v>
      </c>
    </row>
    <row r="77" spans="1:20" ht="30">
      <c r="A77" s="27"/>
      <c r="B77" s="282" t="s">
        <v>53</v>
      </c>
      <c r="C77" s="283"/>
      <c r="D77" s="142">
        <v>6</v>
      </c>
      <c r="E77" s="143">
        <v>0</v>
      </c>
      <c r="F77" s="144">
        <v>6</v>
      </c>
      <c r="G77" s="135">
        <v>0</v>
      </c>
      <c r="H77" s="134">
        <v>0</v>
      </c>
      <c r="I77" s="135">
        <v>0</v>
      </c>
      <c r="J77" s="134">
        <v>0</v>
      </c>
      <c r="K77" s="135">
        <v>0</v>
      </c>
      <c r="L77" s="134">
        <v>0</v>
      </c>
      <c r="M77" s="135">
        <v>0</v>
      </c>
      <c r="N77" s="70">
        <f t="shared" si="4"/>
        <v>6</v>
      </c>
      <c r="O77" s="71">
        <f t="shared" si="5"/>
        <v>0</v>
      </c>
      <c r="P77" s="68">
        <v>0</v>
      </c>
      <c r="Q77" s="53">
        <f t="shared" si="6"/>
        <v>0</v>
      </c>
      <c r="R77" s="16" t="b">
        <v>1</v>
      </c>
      <c r="S77" s="150" t="s">
        <v>150</v>
      </c>
      <c r="T77" s="104"/>
    </row>
    <row r="78" spans="1:20" ht="30">
      <c r="A78" s="27"/>
      <c r="B78" s="282" t="s">
        <v>54</v>
      </c>
      <c r="C78" s="283"/>
      <c r="D78" s="142">
        <v>3</v>
      </c>
      <c r="E78" s="60">
        <v>0</v>
      </c>
      <c r="F78" s="144">
        <v>3</v>
      </c>
      <c r="G78" s="135">
        <v>0</v>
      </c>
      <c r="H78" s="134">
        <v>0</v>
      </c>
      <c r="I78" s="135">
        <v>0</v>
      </c>
      <c r="J78" s="134">
        <v>0</v>
      </c>
      <c r="K78" s="135">
        <v>0</v>
      </c>
      <c r="L78" s="134">
        <v>0</v>
      </c>
      <c r="M78" s="135">
        <v>0</v>
      </c>
      <c r="N78" s="70">
        <f t="shared" si="4"/>
        <v>3</v>
      </c>
      <c r="O78" s="71">
        <f t="shared" si="5"/>
        <v>0</v>
      </c>
      <c r="P78" s="68">
        <v>0</v>
      </c>
      <c r="Q78" s="53">
        <f t="shared" si="6"/>
        <v>0</v>
      </c>
      <c r="R78" s="16" t="b">
        <v>1</v>
      </c>
      <c r="S78" s="150" t="s">
        <v>154</v>
      </c>
      <c r="T78" s="150" t="s">
        <v>162</v>
      </c>
    </row>
    <row r="79" spans="1:20" ht="15">
      <c r="A79" s="17"/>
      <c r="B79" s="282" t="s">
        <v>55</v>
      </c>
      <c r="C79" s="283"/>
      <c r="D79" s="142">
        <v>1</v>
      </c>
      <c r="E79" s="60">
        <v>0</v>
      </c>
      <c r="F79" s="144">
        <v>1</v>
      </c>
      <c r="G79" s="135">
        <v>0</v>
      </c>
      <c r="H79" s="134">
        <v>0</v>
      </c>
      <c r="I79" s="135">
        <v>0</v>
      </c>
      <c r="J79" s="134">
        <v>0</v>
      </c>
      <c r="K79" s="135">
        <v>0</v>
      </c>
      <c r="L79" s="134">
        <v>0</v>
      </c>
      <c r="M79" s="135">
        <v>0</v>
      </c>
      <c r="N79" s="70">
        <f t="shared" si="4"/>
        <v>1</v>
      </c>
      <c r="O79" s="71">
        <f t="shared" si="5"/>
        <v>0</v>
      </c>
      <c r="P79" s="68">
        <v>0</v>
      </c>
      <c r="Q79" s="53">
        <f t="shared" si="6"/>
        <v>0</v>
      </c>
      <c r="R79" s="16" t="b">
        <v>1</v>
      </c>
      <c r="S79" s="150" t="s">
        <v>155</v>
      </c>
      <c r="T79" s="104"/>
    </row>
    <row r="80" spans="1:20" ht="45">
      <c r="A80" s="27"/>
      <c r="B80" s="282" t="s">
        <v>56</v>
      </c>
      <c r="C80" s="283"/>
      <c r="D80" s="142">
        <v>1</v>
      </c>
      <c r="E80" s="60">
        <v>0</v>
      </c>
      <c r="F80" s="144">
        <v>1</v>
      </c>
      <c r="G80" s="135">
        <v>0</v>
      </c>
      <c r="H80" s="134">
        <v>0</v>
      </c>
      <c r="I80" s="135">
        <v>0</v>
      </c>
      <c r="J80" s="134">
        <v>0</v>
      </c>
      <c r="K80" s="135">
        <v>0</v>
      </c>
      <c r="L80" s="134">
        <v>0</v>
      </c>
      <c r="M80" s="135">
        <v>0</v>
      </c>
      <c r="N80" s="70">
        <f t="shared" si="4"/>
        <v>1</v>
      </c>
      <c r="O80" s="71">
        <f t="shared" si="5"/>
        <v>0</v>
      </c>
      <c r="P80" s="68">
        <v>0</v>
      </c>
      <c r="Q80" s="53">
        <f t="shared" si="6"/>
        <v>0</v>
      </c>
      <c r="R80" s="16" t="b">
        <v>1</v>
      </c>
      <c r="S80" s="150" t="s">
        <v>156</v>
      </c>
      <c r="T80" s="104"/>
    </row>
    <row r="81" spans="1:20" ht="15">
      <c r="A81" s="27"/>
      <c r="B81" s="282" t="s">
        <v>57</v>
      </c>
      <c r="C81" s="283"/>
      <c r="D81" s="59">
        <v>0</v>
      </c>
      <c r="E81" s="60">
        <v>0</v>
      </c>
      <c r="F81" s="134">
        <v>0</v>
      </c>
      <c r="G81" s="135">
        <v>0</v>
      </c>
      <c r="H81" s="134">
        <v>0</v>
      </c>
      <c r="I81" s="135">
        <v>0</v>
      </c>
      <c r="J81" s="134">
        <v>0</v>
      </c>
      <c r="K81" s="135">
        <v>0</v>
      </c>
      <c r="L81" s="134">
        <v>0</v>
      </c>
      <c r="M81" s="135">
        <v>0</v>
      </c>
      <c r="N81" s="70">
        <f t="shared" si="4"/>
        <v>0</v>
      </c>
      <c r="O81" s="71">
        <f t="shared" si="5"/>
        <v>0</v>
      </c>
      <c r="P81" s="68">
        <v>0</v>
      </c>
      <c r="Q81" s="53">
        <f t="shared" si="6"/>
        <v>0</v>
      </c>
      <c r="R81" s="16" t="b">
        <v>1</v>
      </c>
      <c r="S81" s="104"/>
      <c r="T81" s="104"/>
    </row>
    <row r="82" spans="1:20" ht="12" customHeight="1">
      <c r="A82" s="27"/>
      <c r="B82" s="282" t="s">
        <v>58</v>
      </c>
      <c r="C82" s="283"/>
      <c r="D82" s="59">
        <v>0</v>
      </c>
      <c r="E82" s="60">
        <v>0</v>
      </c>
      <c r="F82" s="134">
        <v>0</v>
      </c>
      <c r="G82" s="135">
        <v>0</v>
      </c>
      <c r="H82" s="134">
        <v>0</v>
      </c>
      <c r="I82" s="135">
        <v>0</v>
      </c>
      <c r="J82" s="134">
        <v>0</v>
      </c>
      <c r="K82" s="135">
        <v>0</v>
      </c>
      <c r="L82" s="134">
        <v>0</v>
      </c>
      <c r="M82" s="135">
        <v>0</v>
      </c>
      <c r="N82" s="70">
        <f t="shared" si="4"/>
        <v>0</v>
      </c>
      <c r="O82" s="71">
        <f t="shared" si="5"/>
        <v>0</v>
      </c>
      <c r="P82" s="68">
        <v>0</v>
      </c>
      <c r="Q82" s="53">
        <f t="shared" si="6"/>
        <v>0</v>
      </c>
      <c r="R82" s="16" t="b">
        <v>1</v>
      </c>
      <c r="S82" s="104"/>
      <c r="T82" s="104"/>
    </row>
    <row r="83" spans="1:20" ht="15">
      <c r="A83" s="27"/>
      <c r="B83" s="282" t="s">
        <v>59</v>
      </c>
      <c r="C83" s="283"/>
      <c r="D83" s="59">
        <v>0</v>
      </c>
      <c r="E83" s="60">
        <v>0</v>
      </c>
      <c r="F83" s="134">
        <v>0</v>
      </c>
      <c r="G83" s="135">
        <v>0</v>
      </c>
      <c r="H83" s="134">
        <v>0</v>
      </c>
      <c r="I83" s="135">
        <v>0</v>
      </c>
      <c r="J83" s="134">
        <v>0</v>
      </c>
      <c r="K83" s="135">
        <v>0</v>
      </c>
      <c r="L83" s="134">
        <v>0</v>
      </c>
      <c r="M83" s="135">
        <v>0</v>
      </c>
      <c r="N83" s="70">
        <f t="shared" si="4"/>
        <v>0</v>
      </c>
      <c r="O83" s="71">
        <f t="shared" si="5"/>
        <v>0</v>
      </c>
      <c r="P83" s="68">
        <v>0</v>
      </c>
      <c r="Q83" s="53">
        <f t="shared" si="6"/>
        <v>0</v>
      </c>
      <c r="R83" s="16" t="b">
        <v>1</v>
      </c>
      <c r="S83" s="104"/>
      <c r="T83" s="104"/>
    </row>
    <row r="84" spans="1:20" ht="30" customHeight="1">
      <c r="A84" s="27"/>
      <c r="B84" s="291">
        <f>COUNTA(B72:C83)</f>
        <v>12</v>
      </c>
      <c r="C84" s="292"/>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284" t="s">
        <v>60</v>
      </c>
      <c r="C86" s="285"/>
      <c r="D86" s="59">
        <v>295</v>
      </c>
      <c r="E86" s="60">
        <v>120</v>
      </c>
      <c r="F86" s="134">
        <v>40</v>
      </c>
      <c r="G86" s="135">
        <v>0</v>
      </c>
      <c r="H86" s="134">
        <v>50</v>
      </c>
      <c r="I86" s="135">
        <v>0</v>
      </c>
      <c r="J86" s="134">
        <v>0</v>
      </c>
      <c r="K86" s="135">
        <v>0</v>
      </c>
      <c r="L86" s="134">
        <v>0</v>
      </c>
      <c r="M86" s="135">
        <v>0</v>
      </c>
      <c r="N86" s="70">
        <f>IF(ISERROR(L86+J86+H86+F86),"Invalid Input",L86+J86+H86+F86)</f>
        <v>90</v>
      </c>
      <c r="O86" s="71">
        <f>IF(ISERROR(G86+I86+K86+M86),"Invalid Input",G86+I86+K86+M86)</f>
        <v>0</v>
      </c>
      <c r="P86" s="68">
        <v>0</v>
      </c>
      <c r="Q86" s="53">
        <f>IF(ISERROR(P86-O86),"Invalid Input",(P86-O86))</f>
        <v>0</v>
      </c>
      <c r="R86" s="16" t="b">
        <v>1</v>
      </c>
      <c r="S86" s="104"/>
      <c r="T86" s="104"/>
    </row>
    <row r="87" spans="1:20" ht="15">
      <c r="A87" s="28"/>
      <c r="B87" s="39"/>
      <c r="C87" s="40"/>
      <c r="D87" s="86"/>
      <c r="E87" s="86"/>
      <c r="F87" s="86"/>
      <c r="G87" s="87"/>
      <c r="H87" s="86"/>
      <c r="I87" s="87"/>
      <c r="J87" s="86"/>
      <c r="K87" s="87"/>
      <c r="L87" s="86"/>
      <c r="M87" s="87"/>
      <c r="N87" s="43"/>
      <c r="O87" s="52"/>
      <c r="P87" s="86"/>
      <c r="Q87" s="54"/>
      <c r="R87" s="16" t="b">
        <v>1</v>
      </c>
      <c r="S87" s="105"/>
      <c r="T87" s="105"/>
    </row>
    <row r="88" spans="1:4" ht="15">
      <c r="A88" s="75" t="str">
        <f>SheetNames!A6</f>
        <v>GT421</v>
      </c>
      <c r="D88" s="75"/>
    </row>
  </sheetData>
  <sheetProtection/>
  <mergeCells count="48">
    <mergeCell ref="B42:C42"/>
    <mergeCell ref="B61:C61"/>
    <mergeCell ref="B30:C30"/>
    <mergeCell ref="B34:C34"/>
    <mergeCell ref="B29:C29"/>
    <mergeCell ref="B40:C40"/>
    <mergeCell ref="B43:C43"/>
    <mergeCell ref="A45:C45"/>
    <mergeCell ref="B49:C49"/>
    <mergeCell ref="B47:C47"/>
    <mergeCell ref="A22:C22"/>
    <mergeCell ref="B25:C25"/>
    <mergeCell ref="B26:C26"/>
    <mergeCell ref="B27:C27"/>
    <mergeCell ref="B28:C28"/>
    <mergeCell ref="B24:C24"/>
    <mergeCell ref="B53:C53"/>
    <mergeCell ref="B57:C57"/>
    <mergeCell ref="B59:C59"/>
    <mergeCell ref="B55:C55"/>
    <mergeCell ref="B62:C62"/>
    <mergeCell ref="B72:C72"/>
    <mergeCell ref="B32:C32"/>
    <mergeCell ref="B33:C33"/>
    <mergeCell ref="B41:C41"/>
    <mergeCell ref="B36:C36"/>
    <mergeCell ref="B37:C37"/>
    <mergeCell ref="A38:C38"/>
    <mergeCell ref="B84:C84"/>
    <mergeCell ref="B75:C75"/>
    <mergeCell ref="B76:C76"/>
    <mergeCell ref="B80:C80"/>
    <mergeCell ref="B86:C86"/>
    <mergeCell ref="B48:C48"/>
    <mergeCell ref="B77:C77"/>
    <mergeCell ref="B78:C78"/>
    <mergeCell ref="B79:C79"/>
    <mergeCell ref="B50:C50"/>
    <mergeCell ref="A51:C51"/>
    <mergeCell ref="B54:C54"/>
    <mergeCell ref="B58:C58"/>
    <mergeCell ref="B63:C63"/>
    <mergeCell ref="B64:C64"/>
    <mergeCell ref="B83:C83"/>
    <mergeCell ref="B74:C74"/>
    <mergeCell ref="B81:C81"/>
    <mergeCell ref="B82:C82"/>
    <mergeCell ref="B73:C73"/>
  </mergeCells>
  <dataValidations count="1">
    <dataValidation type="whole" allowBlank="1" showInputMessage="1" showErrorMessage="1" sqref="D5:D15 D24:M86">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5" r:id="rId1"/>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5" zoomScaleNormal="85" zoomScalePageLayoutView="0" workbookViewId="0" topLeftCell="A73">
      <selection activeCell="B82" sqref="B82:C82"/>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"&amp;VLOOKUP(A88,SheetNames!A2:C13,3,FALSE)</f>
        <v>GT422 - Midvaal</v>
      </c>
      <c r="B1" s="65"/>
      <c r="C1" s="66"/>
      <c r="D1" s="1"/>
      <c r="E1" s="1"/>
      <c r="F1" s="1"/>
      <c r="G1" s="1"/>
      <c r="H1" s="1"/>
      <c r="I1" s="1"/>
      <c r="J1" s="1"/>
      <c r="K1" s="1"/>
      <c r="L1" s="1"/>
      <c r="M1" s="1"/>
      <c r="N1" s="1"/>
      <c r="O1" s="1"/>
      <c r="P1" s="1"/>
      <c r="Q1" s="1"/>
      <c r="R1" s="1"/>
      <c r="S1" s="94"/>
      <c r="T1" s="94"/>
    </row>
    <row r="3" spans="1:20" ht="21.75" customHeight="1">
      <c r="A3" s="91" t="s">
        <v>121</v>
      </c>
      <c r="B3" s="62"/>
      <c r="C3" s="63"/>
      <c r="D3" s="64"/>
      <c r="E3" s="3"/>
      <c r="F3" s="1"/>
      <c r="G3" s="1"/>
      <c r="H3" s="1"/>
      <c r="I3" s="1"/>
      <c r="J3" s="1"/>
      <c r="K3" s="1"/>
      <c r="L3" s="1"/>
      <c r="M3" s="1"/>
      <c r="N3" s="1"/>
      <c r="O3" s="1"/>
      <c r="P3" s="1"/>
      <c r="Q3" s="1"/>
      <c r="R3" s="1"/>
      <c r="S3" s="94"/>
      <c r="T3" s="94"/>
    </row>
    <row r="4" ht="33">
      <c r="D4" s="90" t="s">
        <v>34</v>
      </c>
    </row>
    <row r="5" spans="3:5" ht="26.25">
      <c r="C5" s="124" t="s">
        <v>63</v>
      </c>
      <c r="D5" s="125"/>
      <c r="E5" s="93" t="s">
        <v>37</v>
      </c>
    </row>
    <row r="6" spans="3:5" ht="16.5">
      <c r="C6" s="124" t="s">
        <v>30</v>
      </c>
      <c r="D6" s="126">
        <v>5269</v>
      </c>
      <c r="E6" s="92" t="s">
        <v>33</v>
      </c>
    </row>
    <row r="7" spans="1:20" ht="25.5">
      <c r="A7" s="67"/>
      <c r="B7" s="62"/>
      <c r="C7" s="127" t="s">
        <v>64</v>
      </c>
      <c r="D7" s="128">
        <v>0</v>
      </c>
      <c r="E7" s="92" t="s">
        <v>32</v>
      </c>
      <c r="F7" s="1"/>
      <c r="G7" s="1"/>
      <c r="H7" s="1"/>
      <c r="I7" s="1"/>
      <c r="J7" s="1"/>
      <c r="K7" s="1"/>
      <c r="L7" s="1"/>
      <c r="M7" s="1"/>
      <c r="N7" s="1"/>
      <c r="O7" s="1"/>
      <c r="P7" s="1"/>
      <c r="Q7" s="1"/>
      <c r="R7" s="1"/>
      <c r="S7" s="94"/>
      <c r="T7" s="94"/>
    </row>
    <row r="8" spans="1:20" ht="15">
      <c r="A8" s="67"/>
      <c r="B8" s="62"/>
      <c r="C8" s="123" t="s">
        <v>65</v>
      </c>
      <c r="D8" s="128">
        <v>13853</v>
      </c>
      <c r="E8" s="92" t="s">
        <v>33</v>
      </c>
      <c r="F8" s="1"/>
      <c r="G8" s="1"/>
      <c r="H8" s="1"/>
      <c r="I8" s="1"/>
      <c r="J8" s="1"/>
      <c r="K8" s="1"/>
      <c r="L8" s="1"/>
      <c r="M8" s="1"/>
      <c r="N8" s="1"/>
      <c r="O8" s="1"/>
      <c r="P8" s="1"/>
      <c r="Q8" s="1"/>
      <c r="R8" s="1"/>
      <c r="S8" s="94"/>
      <c r="T8" s="94"/>
    </row>
    <row r="9" spans="1:20" ht="15.75" customHeight="1">
      <c r="A9" s="67"/>
      <c r="B9" s="62"/>
      <c r="C9" s="129" t="s">
        <v>66</v>
      </c>
      <c r="D9" s="128">
        <v>0</v>
      </c>
      <c r="E9" s="92" t="s">
        <v>33</v>
      </c>
      <c r="F9" s="1"/>
      <c r="G9" s="1"/>
      <c r="H9" s="1"/>
      <c r="I9" s="1"/>
      <c r="J9" s="1"/>
      <c r="K9" s="1"/>
      <c r="L9" s="1"/>
      <c r="M9" s="1"/>
      <c r="N9" s="1"/>
      <c r="O9" s="1"/>
      <c r="P9" s="1"/>
      <c r="Q9" s="1"/>
      <c r="R9" s="1"/>
      <c r="S9" s="94"/>
      <c r="T9" s="94"/>
    </row>
    <row r="10" spans="1:20" ht="15">
      <c r="A10" s="67"/>
      <c r="B10" s="62"/>
      <c r="C10" s="127" t="s">
        <v>67</v>
      </c>
      <c r="D10" s="128">
        <v>20156</v>
      </c>
      <c r="E10" s="92" t="s">
        <v>33</v>
      </c>
      <c r="F10" s="1"/>
      <c r="G10" s="1"/>
      <c r="H10" s="1"/>
      <c r="I10" s="1"/>
      <c r="J10" s="1"/>
      <c r="K10" s="1"/>
      <c r="L10" s="1"/>
      <c r="M10" s="1"/>
      <c r="N10" s="1"/>
      <c r="O10" s="1"/>
      <c r="P10" s="1"/>
      <c r="Q10" s="1"/>
      <c r="R10" s="1"/>
      <c r="S10" s="94"/>
      <c r="T10" s="94"/>
    </row>
    <row r="11" spans="1:20" ht="15">
      <c r="A11" s="67"/>
      <c r="B11" s="62"/>
      <c r="C11" s="127" t="s">
        <v>68</v>
      </c>
      <c r="D11" s="125">
        <v>3594</v>
      </c>
      <c r="E11" s="92" t="s">
        <v>33</v>
      </c>
      <c r="F11" s="1"/>
      <c r="G11" s="1"/>
      <c r="H11" s="1"/>
      <c r="I11" s="1"/>
      <c r="J11" s="1"/>
      <c r="K11" s="1"/>
      <c r="L11" s="1"/>
      <c r="M11" s="1"/>
      <c r="N11" s="1"/>
      <c r="O11" s="1"/>
      <c r="P11" s="1"/>
      <c r="Q11" s="1"/>
      <c r="R11" s="1"/>
      <c r="S11" s="94"/>
      <c r="T11" s="94"/>
    </row>
    <row r="12" spans="1:20" ht="15">
      <c r="A12" s="67"/>
      <c r="B12" s="62"/>
      <c r="C12" s="127" t="s">
        <v>69</v>
      </c>
      <c r="D12" s="128">
        <v>15616</v>
      </c>
      <c r="E12" s="92" t="s">
        <v>33</v>
      </c>
      <c r="F12" s="1"/>
      <c r="G12" s="1"/>
      <c r="H12" s="1"/>
      <c r="I12" s="1"/>
      <c r="J12" s="1"/>
      <c r="K12" s="1"/>
      <c r="L12" s="1"/>
      <c r="M12" s="1"/>
      <c r="N12" s="1"/>
      <c r="O12" s="1"/>
      <c r="P12" s="1"/>
      <c r="Q12" s="1"/>
      <c r="R12" s="1"/>
      <c r="S12" s="94"/>
      <c r="T12" s="94"/>
    </row>
    <row r="13" spans="1:20" ht="15">
      <c r="A13" s="67"/>
      <c r="B13" s="62"/>
      <c r="C13" s="127" t="s">
        <v>70</v>
      </c>
      <c r="D13" s="128">
        <v>3422</v>
      </c>
      <c r="E13" s="92" t="s">
        <v>33</v>
      </c>
      <c r="F13" s="1"/>
      <c r="G13" s="1"/>
      <c r="H13" s="1"/>
      <c r="I13" s="1"/>
      <c r="J13" s="1"/>
      <c r="K13" s="1"/>
      <c r="L13" s="1"/>
      <c r="M13" s="1"/>
      <c r="N13" s="1"/>
      <c r="O13" s="1"/>
      <c r="P13" s="1"/>
      <c r="Q13" s="1"/>
      <c r="R13" s="1"/>
      <c r="S13" s="94"/>
      <c r="T13" s="94"/>
    </row>
    <row r="14" spans="1:20" ht="25.5">
      <c r="A14" s="67"/>
      <c r="B14" s="62"/>
      <c r="C14" s="127" t="s">
        <v>71</v>
      </c>
      <c r="D14" s="128">
        <v>20212</v>
      </c>
      <c r="E14" s="92" t="s">
        <v>33</v>
      </c>
      <c r="F14" s="1"/>
      <c r="G14" s="1"/>
      <c r="H14" s="1"/>
      <c r="I14" s="1"/>
      <c r="J14" s="1"/>
      <c r="K14" s="1"/>
      <c r="L14" s="1"/>
      <c r="M14" s="1"/>
      <c r="N14" s="1"/>
      <c r="O14" s="1"/>
      <c r="P14" s="1"/>
      <c r="Q14" s="1"/>
      <c r="R14" s="1"/>
      <c r="S14" s="94"/>
      <c r="T14" s="94"/>
    </row>
    <row r="15" spans="1:20" ht="15">
      <c r="A15" s="67"/>
      <c r="B15" s="62"/>
      <c r="C15" s="124" t="s">
        <v>72</v>
      </c>
      <c r="D15" s="128">
        <v>5469</v>
      </c>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122</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123</v>
      </c>
      <c r="E18" s="8" t="s">
        <v>124</v>
      </c>
      <c r="F18" s="6" t="s">
        <v>2</v>
      </c>
      <c r="G18" s="7" t="s">
        <v>6</v>
      </c>
      <c r="H18" s="6" t="s">
        <v>3</v>
      </c>
      <c r="I18" s="7" t="s">
        <v>7</v>
      </c>
      <c r="J18" s="6" t="s">
        <v>4</v>
      </c>
      <c r="K18" s="7" t="s">
        <v>8</v>
      </c>
      <c r="L18" s="6" t="s">
        <v>5</v>
      </c>
      <c r="M18" s="56" t="s">
        <v>9</v>
      </c>
      <c r="N18" s="6" t="s">
        <v>10</v>
      </c>
      <c r="O18" s="44" t="s">
        <v>125</v>
      </c>
      <c r="P18" s="7" t="s">
        <v>126</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297" t="s">
        <v>19</v>
      </c>
      <c r="B22" s="298"/>
      <c r="C22" s="29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289" t="s">
        <v>73</v>
      </c>
      <c r="C24" s="290">
        <v>0</v>
      </c>
      <c r="D24" s="59">
        <v>0</v>
      </c>
      <c r="E24" s="60">
        <v>0</v>
      </c>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31"/>
      <c r="T24" s="131"/>
    </row>
    <row r="25" spans="1:20" ht="15" customHeight="1">
      <c r="A25" s="23"/>
      <c r="B25" s="289" t="s">
        <v>74</v>
      </c>
      <c r="C25" s="290">
        <v>0</v>
      </c>
      <c r="D25" s="59">
        <v>0</v>
      </c>
      <c r="E25" s="60">
        <v>0</v>
      </c>
      <c r="F25" s="134">
        <v>0</v>
      </c>
      <c r="G25" s="135">
        <v>0</v>
      </c>
      <c r="H25" s="134">
        <v>0</v>
      </c>
      <c r="I25" s="135">
        <v>0</v>
      </c>
      <c r="J25" s="134">
        <v>0</v>
      </c>
      <c r="K25" s="135">
        <v>0</v>
      </c>
      <c r="L25" s="134">
        <v>0</v>
      </c>
      <c r="M25" s="135">
        <v>0</v>
      </c>
      <c r="N25" s="70">
        <f t="shared" si="1"/>
        <v>0</v>
      </c>
      <c r="O25" s="71">
        <f t="shared" si="2"/>
        <v>0</v>
      </c>
      <c r="P25" s="68">
        <v>0</v>
      </c>
      <c r="Q25" s="53">
        <f t="shared" si="3"/>
        <v>0</v>
      </c>
      <c r="R25" s="16" t="b">
        <v>1</v>
      </c>
      <c r="S25" s="131"/>
      <c r="T25" s="131"/>
    </row>
    <row r="26" spans="1:20" ht="15" customHeight="1">
      <c r="A26" s="23"/>
      <c r="B26" s="289" t="s">
        <v>28</v>
      </c>
      <c r="C26" s="290">
        <v>0</v>
      </c>
      <c r="D26" s="59">
        <v>0</v>
      </c>
      <c r="E26" s="60">
        <v>0</v>
      </c>
      <c r="F26" s="134">
        <v>0</v>
      </c>
      <c r="G26" s="135">
        <v>0</v>
      </c>
      <c r="H26" s="134">
        <v>0</v>
      </c>
      <c r="I26" s="135">
        <v>0</v>
      </c>
      <c r="J26" s="134">
        <v>0</v>
      </c>
      <c r="K26" s="135">
        <v>0</v>
      </c>
      <c r="L26" s="134">
        <v>0</v>
      </c>
      <c r="M26" s="135">
        <v>0</v>
      </c>
      <c r="N26" s="70">
        <f t="shared" si="1"/>
        <v>0</v>
      </c>
      <c r="O26" s="71">
        <f t="shared" si="2"/>
        <v>0</v>
      </c>
      <c r="P26" s="68">
        <v>0</v>
      </c>
      <c r="Q26" s="53">
        <f t="shared" si="3"/>
        <v>0</v>
      </c>
      <c r="R26" s="16" t="b">
        <v>1</v>
      </c>
      <c r="S26" s="131"/>
      <c r="T26" s="131"/>
    </row>
    <row r="27" spans="1:20" ht="15" customHeight="1">
      <c r="A27" s="23"/>
      <c r="B27" s="289" t="s">
        <v>29</v>
      </c>
      <c r="C27" s="290">
        <v>0</v>
      </c>
      <c r="D27" s="59">
        <v>0</v>
      </c>
      <c r="E27" s="60">
        <v>0</v>
      </c>
      <c r="F27" s="134">
        <v>0</v>
      </c>
      <c r="G27" s="135">
        <v>0</v>
      </c>
      <c r="H27" s="134">
        <v>0</v>
      </c>
      <c r="I27" s="135">
        <v>0</v>
      </c>
      <c r="J27" s="134">
        <v>0</v>
      </c>
      <c r="K27" s="135">
        <v>0</v>
      </c>
      <c r="L27" s="134">
        <v>0</v>
      </c>
      <c r="M27" s="135">
        <v>0</v>
      </c>
      <c r="N27" s="70">
        <f t="shared" si="1"/>
        <v>0</v>
      </c>
      <c r="O27" s="71">
        <f t="shared" si="2"/>
        <v>0</v>
      </c>
      <c r="P27" s="68">
        <v>0</v>
      </c>
      <c r="Q27" s="53">
        <f t="shared" si="3"/>
        <v>0</v>
      </c>
      <c r="R27" s="16" t="b">
        <v>1</v>
      </c>
      <c r="S27" s="131"/>
      <c r="T27" s="131"/>
    </row>
    <row r="28" spans="1:20" ht="15" customHeight="1">
      <c r="A28" s="23"/>
      <c r="B28" s="289" t="s">
        <v>113</v>
      </c>
      <c r="C28" s="290"/>
      <c r="D28" s="59">
        <v>0</v>
      </c>
      <c r="E28" s="60">
        <v>0</v>
      </c>
      <c r="F28" s="134">
        <v>0</v>
      </c>
      <c r="G28" s="135">
        <v>0</v>
      </c>
      <c r="H28" s="134">
        <v>0</v>
      </c>
      <c r="I28" s="135">
        <v>0</v>
      </c>
      <c r="J28" s="134">
        <v>0</v>
      </c>
      <c r="K28" s="135">
        <v>0</v>
      </c>
      <c r="L28" s="134">
        <v>0</v>
      </c>
      <c r="M28" s="135">
        <v>0</v>
      </c>
      <c r="N28" s="70">
        <f t="shared" si="1"/>
        <v>0</v>
      </c>
      <c r="O28" s="71">
        <f t="shared" si="2"/>
        <v>0</v>
      </c>
      <c r="P28" s="68">
        <v>0</v>
      </c>
      <c r="Q28" s="53">
        <f t="shared" si="3"/>
        <v>0</v>
      </c>
      <c r="R28" s="16" t="b">
        <v>1</v>
      </c>
      <c r="S28" s="131"/>
      <c r="T28" s="131"/>
    </row>
    <row r="29" spans="1:20" ht="15" customHeight="1">
      <c r="A29" s="23"/>
      <c r="B29" s="289" t="s">
        <v>35</v>
      </c>
      <c r="C29" s="290">
        <v>0</v>
      </c>
      <c r="D29" s="59">
        <v>0</v>
      </c>
      <c r="E29" s="60">
        <v>0</v>
      </c>
      <c r="F29" s="134">
        <v>0</v>
      </c>
      <c r="G29" s="135">
        <v>0</v>
      </c>
      <c r="H29" s="134">
        <v>0</v>
      </c>
      <c r="I29" s="135">
        <v>0</v>
      </c>
      <c r="J29" s="134">
        <v>0</v>
      </c>
      <c r="K29" s="135">
        <v>0</v>
      </c>
      <c r="L29" s="134">
        <v>0</v>
      </c>
      <c r="M29" s="135">
        <v>0</v>
      </c>
      <c r="N29" s="70">
        <f t="shared" si="1"/>
        <v>0</v>
      </c>
      <c r="O29" s="71">
        <f t="shared" si="2"/>
        <v>0</v>
      </c>
      <c r="P29" s="68">
        <v>0</v>
      </c>
      <c r="Q29" s="53">
        <f t="shared" si="3"/>
        <v>0</v>
      </c>
      <c r="R29" s="16" t="b">
        <v>1</v>
      </c>
      <c r="S29" s="131"/>
      <c r="T29" s="131"/>
    </row>
    <row r="30" spans="1:20" ht="15" customHeight="1">
      <c r="A30" s="23"/>
      <c r="B30" s="289" t="s">
        <v>36</v>
      </c>
      <c r="C30" s="290"/>
      <c r="D30" s="59">
        <v>0</v>
      </c>
      <c r="E30" s="60">
        <v>0</v>
      </c>
      <c r="F30" s="134">
        <v>0</v>
      </c>
      <c r="G30" s="135">
        <v>0</v>
      </c>
      <c r="H30" s="134">
        <v>0</v>
      </c>
      <c r="I30" s="135">
        <v>0</v>
      </c>
      <c r="J30" s="134">
        <v>0</v>
      </c>
      <c r="K30" s="135">
        <v>0</v>
      </c>
      <c r="L30" s="134">
        <v>0</v>
      </c>
      <c r="M30" s="135">
        <v>0</v>
      </c>
      <c r="N30" s="70">
        <f t="shared" si="1"/>
        <v>0</v>
      </c>
      <c r="O30" s="71">
        <f t="shared" si="2"/>
        <v>0</v>
      </c>
      <c r="P30" s="68">
        <v>0</v>
      </c>
      <c r="Q30" s="53">
        <f t="shared" si="3"/>
        <v>0</v>
      </c>
      <c r="R30" s="16" t="b">
        <v>1</v>
      </c>
      <c r="S30" s="131"/>
      <c r="T30" s="131"/>
    </row>
    <row r="31" spans="1:20" ht="15" customHeight="1">
      <c r="A31" s="23"/>
      <c r="B31" s="117" t="s">
        <v>111</v>
      </c>
      <c r="C31" s="119"/>
      <c r="D31" s="59">
        <v>0</v>
      </c>
      <c r="E31" s="60">
        <v>0</v>
      </c>
      <c r="F31" s="134">
        <v>0</v>
      </c>
      <c r="G31" s="135">
        <v>0</v>
      </c>
      <c r="H31" s="134">
        <v>0</v>
      </c>
      <c r="I31" s="135">
        <v>0</v>
      </c>
      <c r="J31" s="134">
        <v>0</v>
      </c>
      <c r="K31" s="135">
        <v>0</v>
      </c>
      <c r="L31" s="134">
        <v>0</v>
      </c>
      <c r="M31" s="135">
        <v>0</v>
      </c>
      <c r="N31" s="70">
        <f t="shared" si="1"/>
        <v>0</v>
      </c>
      <c r="O31" s="71">
        <f t="shared" si="2"/>
        <v>0</v>
      </c>
      <c r="P31" s="68">
        <v>0</v>
      </c>
      <c r="Q31" s="53">
        <f t="shared" si="3"/>
        <v>0</v>
      </c>
      <c r="R31" s="16"/>
      <c r="S31" s="131"/>
      <c r="T31" s="131"/>
    </row>
    <row r="32" spans="1:20" ht="15" customHeight="1">
      <c r="A32" s="23"/>
      <c r="B32" s="289" t="s">
        <v>31</v>
      </c>
      <c r="C32" s="290">
        <v>0</v>
      </c>
      <c r="D32" s="59">
        <v>0</v>
      </c>
      <c r="E32" s="60">
        <v>0</v>
      </c>
      <c r="F32" s="134">
        <v>0</v>
      </c>
      <c r="G32" s="135">
        <v>0</v>
      </c>
      <c r="H32" s="134">
        <v>0</v>
      </c>
      <c r="I32" s="135">
        <v>0</v>
      </c>
      <c r="J32" s="134">
        <v>0</v>
      </c>
      <c r="K32" s="135">
        <v>0</v>
      </c>
      <c r="L32" s="134">
        <v>0</v>
      </c>
      <c r="M32" s="135">
        <v>0</v>
      </c>
      <c r="N32" s="70">
        <f t="shared" si="1"/>
        <v>0</v>
      </c>
      <c r="O32" s="71">
        <f t="shared" si="2"/>
        <v>0</v>
      </c>
      <c r="P32" s="68">
        <v>0</v>
      </c>
      <c r="Q32" s="53">
        <f t="shared" si="3"/>
        <v>0</v>
      </c>
      <c r="R32" s="16" t="b">
        <v>1</v>
      </c>
      <c r="S32" s="131"/>
      <c r="T32" s="131"/>
    </row>
    <row r="33" spans="1:20" ht="15" customHeight="1">
      <c r="A33" s="23"/>
      <c r="B33" s="289" t="s">
        <v>75</v>
      </c>
      <c r="C33" s="290">
        <v>0</v>
      </c>
      <c r="D33" s="59">
        <v>0</v>
      </c>
      <c r="E33" s="60">
        <v>0</v>
      </c>
      <c r="F33" s="134">
        <v>0</v>
      </c>
      <c r="G33" s="135">
        <v>0</v>
      </c>
      <c r="H33" s="134">
        <v>0</v>
      </c>
      <c r="I33" s="135">
        <v>0</v>
      </c>
      <c r="J33" s="134">
        <v>0</v>
      </c>
      <c r="K33" s="135">
        <v>0</v>
      </c>
      <c r="L33" s="134">
        <v>0</v>
      </c>
      <c r="M33" s="135">
        <v>0</v>
      </c>
      <c r="N33" s="70">
        <f t="shared" si="1"/>
        <v>0</v>
      </c>
      <c r="O33" s="71">
        <f t="shared" si="2"/>
        <v>0</v>
      </c>
      <c r="P33" s="68">
        <v>0</v>
      </c>
      <c r="Q33" s="53">
        <f t="shared" si="3"/>
        <v>0</v>
      </c>
      <c r="R33" s="16"/>
      <c r="S33" s="131"/>
      <c r="T33" s="131"/>
    </row>
    <row r="34" spans="1:20" ht="15" customHeight="1">
      <c r="A34" s="23"/>
      <c r="B34" s="289" t="s">
        <v>76</v>
      </c>
      <c r="C34" s="290"/>
      <c r="D34" s="59">
        <v>0</v>
      </c>
      <c r="E34" s="60">
        <v>0</v>
      </c>
      <c r="F34" s="134">
        <v>0</v>
      </c>
      <c r="G34" s="135">
        <v>0</v>
      </c>
      <c r="H34" s="134">
        <v>0</v>
      </c>
      <c r="I34" s="135">
        <v>0</v>
      </c>
      <c r="J34" s="134">
        <v>0</v>
      </c>
      <c r="K34" s="135">
        <v>0</v>
      </c>
      <c r="L34" s="134">
        <v>0</v>
      </c>
      <c r="M34" s="135">
        <v>0</v>
      </c>
      <c r="N34" s="70">
        <f t="shared" si="1"/>
        <v>0</v>
      </c>
      <c r="O34" s="71">
        <f t="shared" si="2"/>
        <v>0</v>
      </c>
      <c r="P34" s="68">
        <v>0</v>
      </c>
      <c r="Q34" s="53">
        <f t="shared" si="3"/>
        <v>0</v>
      </c>
      <c r="R34" s="16"/>
      <c r="S34" s="131"/>
      <c r="T34" s="131"/>
    </row>
    <row r="35" spans="1:256" s="85" customFormat="1" ht="16.5" customHeight="1">
      <c r="A35" s="23"/>
      <c r="B35" s="117" t="s">
        <v>112</v>
      </c>
      <c r="C35" s="119"/>
      <c r="D35" s="59">
        <v>0</v>
      </c>
      <c r="E35" s="60">
        <v>0</v>
      </c>
      <c r="F35" s="134">
        <v>0</v>
      </c>
      <c r="G35" s="135">
        <v>0</v>
      </c>
      <c r="H35" s="134">
        <v>0</v>
      </c>
      <c r="I35" s="135">
        <v>0</v>
      </c>
      <c r="J35" s="134">
        <v>0</v>
      </c>
      <c r="K35" s="135">
        <v>0</v>
      </c>
      <c r="L35" s="134">
        <v>0</v>
      </c>
      <c r="M35" s="135">
        <v>0</v>
      </c>
      <c r="N35" s="70">
        <f t="shared" si="1"/>
        <v>0</v>
      </c>
      <c r="O35" s="71">
        <f t="shared" si="2"/>
        <v>0</v>
      </c>
      <c r="P35" s="68">
        <v>0</v>
      </c>
      <c r="Q35" s="53">
        <f t="shared" si="3"/>
        <v>0</v>
      </c>
      <c r="R35" s="16"/>
      <c r="S35" s="131"/>
      <c r="T35" s="131"/>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289" t="s">
        <v>77</v>
      </c>
      <c r="C36" s="290"/>
      <c r="D36" s="59">
        <v>0</v>
      </c>
      <c r="E36" s="60">
        <v>0</v>
      </c>
      <c r="F36" s="134">
        <v>0</v>
      </c>
      <c r="G36" s="135">
        <v>0</v>
      </c>
      <c r="H36" s="134">
        <v>0</v>
      </c>
      <c r="I36" s="135">
        <v>0</v>
      </c>
      <c r="J36" s="134">
        <v>0</v>
      </c>
      <c r="K36" s="135">
        <v>0</v>
      </c>
      <c r="L36" s="134">
        <v>0</v>
      </c>
      <c r="M36" s="135">
        <v>0</v>
      </c>
      <c r="N36" s="70">
        <f t="shared" si="1"/>
        <v>0</v>
      </c>
      <c r="O36" s="71">
        <f t="shared" si="2"/>
        <v>0</v>
      </c>
      <c r="P36" s="68">
        <v>0</v>
      </c>
      <c r="Q36" s="53">
        <f t="shared" si="3"/>
        <v>0</v>
      </c>
      <c r="R36" s="16" t="b">
        <v>1</v>
      </c>
      <c r="S36" s="131"/>
      <c r="T36" s="131"/>
    </row>
    <row r="37" spans="1:256" ht="7.5" customHeight="1">
      <c r="A37" s="81"/>
      <c r="B37" s="293">
        <f>COUNTA(B24:B36)</f>
        <v>13</v>
      </c>
      <c r="C37" s="294"/>
      <c r="D37" s="82"/>
      <c r="E37" s="82"/>
      <c r="F37" s="82"/>
      <c r="G37" s="83"/>
      <c r="H37" s="82"/>
      <c r="I37" s="83"/>
      <c r="J37" s="82"/>
      <c r="K37" s="83"/>
      <c r="L37" s="82"/>
      <c r="M37" s="83"/>
      <c r="N37" s="42"/>
      <c r="O37" s="51"/>
      <c r="P37" s="82"/>
      <c r="Q37" s="53"/>
      <c r="R37" s="84" t="b">
        <v>1</v>
      </c>
      <c r="S37" s="132"/>
      <c r="T37" s="132"/>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286" t="s">
        <v>38</v>
      </c>
      <c r="B38" s="287"/>
      <c r="C38" s="288"/>
      <c r="D38" s="82"/>
      <c r="E38" s="82"/>
      <c r="F38" s="82"/>
      <c r="G38" s="83"/>
      <c r="H38" s="82"/>
      <c r="I38" s="83"/>
      <c r="J38" s="82"/>
      <c r="K38" s="83"/>
      <c r="L38" s="82"/>
      <c r="M38" s="83"/>
      <c r="N38" s="42"/>
      <c r="O38" s="51"/>
      <c r="P38" s="82"/>
      <c r="Q38" s="53"/>
      <c r="R38" s="16" t="b">
        <v>1</v>
      </c>
      <c r="S38" s="131"/>
      <c r="T38" s="131"/>
    </row>
    <row r="39" spans="1:20" ht="15" customHeight="1">
      <c r="A39" s="120"/>
      <c r="B39" s="121"/>
      <c r="C39" s="122"/>
      <c r="D39" s="82"/>
      <c r="E39" s="82"/>
      <c r="F39" s="82"/>
      <c r="G39" s="83"/>
      <c r="H39" s="82"/>
      <c r="I39" s="83"/>
      <c r="J39" s="82"/>
      <c r="K39" s="83"/>
      <c r="L39" s="82"/>
      <c r="M39" s="83"/>
      <c r="N39" s="42"/>
      <c r="O39" s="51"/>
      <c r="P39" s="82"/>
      <c r="Q39" s="53"/>
      <c r="R39" s="16" t="b">
        <v>1</v>
      </c>
      <c r="S39" s="131"/>
      <c r="T39" s="131"/>
    </row>
    <row r="40" spans="1:20" ht="15" customHeight="1">
      <c r="A40" s="27"/>
      <c r="B40" s="289" t="s">
        <v>44</v>
      </c>
      <c r="C40" s="290">
        <v>0</v>
      </c>
      <c r="D40" s="59">
        <v>0</v>
      </c>
      <c r="E40" s="60">
        <v>2</v>
      </c>
      <c r="F40" s="134">
        <v>0</v>
      </c>
      <c r="G40" s="135">
        <v>0</v>
      </c>
      <c r="H40" s="153">
        <v>0</v>
      </c>
      <c r="I40" s="154">
        <v>0</v>
      </c>
      <c r="J40" s="134">
        <v>0</v>
      </c>
      <c r="K40" s="135">
        <v>0</v>
      </c>
      <c r="L40" s="134">
        <v>0</v>
      </c>
      <c r="M40" s="135">
        <v>0</v>
      </c>
      <c r="N40" s="70">
        <f>IF(ISERROR(L40+J40+H40+F40),"Invalid Input",L40+J40+H40+F40)</f>
        <v>0</v>
      </c>
      <c r="O40" s="71">
        <f>IF(ISERROR(G40+I40+K40+M40),"Invalid Input",G40+I40+K40+M40)</f>
        <v>0</v>
      </c>
      <c r="P40" s="68">
        <v>0</v>
      </c>
      <c r="Q40" s="53">
        <f>IF(ISERROR(P40-O40),"Invalid Input",(P40-O40))</f>
        <v>0</v>
      </c>
      <c r="R40" s="16" t="b">
        <v>1</v>
      </c>
      <c r="S40" s="131"/>
      <c r="T40" s="131"/>
    </row>
    <row r="41" spans="1:20" ht="15" customHeight="1">
      <c r="A41" s="27"/>
      <c r="B41" s="289" t="s">
        <v>43</v>
      </c>
      <c r="C41" s="290">
        <v>0</v>
      </c>
      <c r="D41" s="59">
        <v>0</v>
      </c>
      <c r="E41" s="60">
        <v>0</v>
      </c>
      <c r="F41" s="134">
        <v>0</v>
      </c>
      <c r="G41" s="135">
        <v>0</v>
      </c>
      <c r="H41" s="153">
        <v>0</v>
      </c>
      <c r="I41" s="154">
        <v>0</v>
      </c>
      <c r="J41" s="134">
        <v>0</v>
      </c>
      <c r="K41" s="135">
        <v>0</v>
      </c>
      <c r="L41" s="134">
        <v>0</v>
      </c>
      <c r="M41" s="135">
        <v>0</v>
      </c>
      <c r="N41" s="70">
        <f>IF(ISERROR(L41+J41+H41+F41),"Invalid Input",L41+J41+H41+F41)</f>
        <v>0</v>
      </c>
      <c r="O41" s="71">
        <f>IF(ISERROR(G41+I41+K41+M41),"Invalid Input",G41+I41+K41+M41)</f>
        <v>0</v>
      </c>
      <c r="P41" s="68">
        <v>0</v>
      </c>
      <c r="Q41" s="53">
        <f>IF(ISERROR(P41-O41),"Invalid Input",(P41-O41))</f>
        <v>0</v>
      </c>
      <c r="R41" s="16" t="b">
        <v>1</v>
      </c>
      <c r="S41" s="131"/>
      <c r="T41" s="131"/>
    </row>
    <row r="42" spans="1:20" ht="15" customHeight="1">
      <c r="A42" s="27"/>
      <c r="B42" s="289" t="s">
        <v>78</v>
      </c>
      <c r="C42" s="290">
        <v>0</v>
      </c>
      <c r="D42" s="59">
        <v>0</v>
      </c>
      <c r="E42" s="60">
        <v>0</v>
      </c>
      <c r="F42" s="134">
        <v>0</v>
      </c>
      <c r="G42" s="135">
        <v>0</v>
      </c>
      <c r="H42" s="153">
        <v>0</v>
      </c>
      <c r="I42" s="154">
        <v>0</v>
      </c>
      <c r="J42" s="134">
        <v>0</v>
      </c>
      <c r="K42" s="135">
        <v>0</v>
      </c>
      <c r="L42" s="134">
        <v>0</v>
      </c>
      <c r="M42" s="135">
        <v>0</v>
      </c>
      <c r="N42" s="70">
        <f>IF(ISERROR(L42+J42+H42+F42),"Invalid Input",L42+J42+H42+F42)</f>
        <v>0</v>
      </c>
      <c r="O42" s="71">
        <f>IF(ISERROR(G42+I42+K42+M42),"Invalid Input",G42+I42+K42+M42)</f>
        <v>0</v>
      </c>
      <c r="P42" s="68">
        <v>0</v>
      </c>
      <c r="Q42" s="53">
        <f>IF(ISERROR(P42-O42),"Invalid Input",(P42-O42))</f>
        <v>0</v>
      </c>
      <c r="R42" s="16" t="b">
        <v>1</v>
      </c>
      <c r="S42" s="131"/>
      <c r="T42" s="131"/>
    </row>
    <row r="43" spans="1:20" ht="13.5" customHeight="1">
      <c r="A43" s="27"/>
      <c r="B43" s="289" t="s">
        <v>79</v>
      </c>
      <c r="C43" s="290">
        <v>0</v>
      </c>
      <c r="D43" s="59">
        <v>797989</v>
      </c>
      <c r="E43" s="60">
        <v>25000</v>
      </c>
      <c r="F43" s="134">
        <v>5000</v>
      </c>
      <c r="G43" s="135">
        <v>0</v>
      </c>
      <c r="H43" s="153">
        <v>10000</v>
      </c>
      <c r="I43" s="154">
        <v>0</v>
      </c>
      <c r="J43" s="134">
        <v>0</v>
      </c>
      <c r="K43" s="135">
        <v>0</v>
      </c>
      <c r="L43" s="134">
        <v>0</v>
      </c>
      <c r="M43" s="135">
        <v>0</v>
      </c>
      <c r="N43" s="70">
        <f>IF(ISERROR(L43+J43+H43+F43),"Invalid Input",L43+J43+H43+F43)</f>
        <v>15000</v>
      </c>
      <c r="O43" s="71">
        <f>IF(ISERROR(G43+I43+K43+M43),"Invalid Input",G43+I43+K43+M43)</f>
        <v>0</v>
      </c>
      <c r="P43" s="68">
        <v>0</v>
      </c>
      <c r="Q43" s="53">
        <f>IF(ISERROR(P43-O43),"Invalid Input",(P43-O43))</f>
        <v>0</v>
      </c>
      <c r="R43" s="100" t="b">
        <v>1</v>
      </c>
      <c r="S43" s="131"/>
      <c r="T43" s="131"/>
    </row>
    <row r="44" spans="1:20" ht="6.75" customHeight="1">
      <c r="A44" s="27"/>
      <c r="B44" s="118"/>
      <c r="C44" s="119"/>
      <c r="D44" s="106"/>
      <c r="E44" s="106"/>
      <c r="F44" s="106"/>
      <c r="G44" s="107"/>
      <c r="H44" s="106"/>
      <c r="I44" s="107"/>
      <c r="J44" s="106"/>
      <c r="K44" s="107"/>
      <c r="L44" s="106"/>
      <c r="M44" s="107"/>
      <c r="N44" s="70"/>
      <c r="O44" s="71"/>
      <c r="P44" s="107"/>
      <c r="Q44" s="53"/>
      <c r="R44" s="16"/>
      <c r="S44" s="131"/>
      <c r="T44" s="131"/>
    </row>
    <row r="45" spans="1:20" ht="15" customHeight="1">
      <c r="A45" s="286" t="s">
        <v>26</v>
      </c>
      <c r="B45" s="287"/>
      <c r="C45" s="288"/>
      <c r="D45" s="106"/>
      <c r="E45" s="106"/>
      <c r="F45" s="106"/>
      <c r="G45" s="107"/>
      <c r="H45" s="106"/>
      <c r="I45" s="107"/>
      <c r="J45" s="106"/>
      <c r="K45" s="107"/>
      <c r="L45" s="106"/>
      <c r="M45" s="107"/>
      <c r="N45" s="70"/>
      <c r="O45" s="71"/>
      <c r="P45" s="107"/>
      <c r="Q45" s="53"/>
      <c r="R45" s="16"/>
      <c r="S45" s="131"/>
      <c r="T45" s="131"/>
    </row>
    <row r="46" spans="1:20" ht="15" customHeight="1">
      <c r="A46" s="120"/>
      <c r="B46" s="121"/>
      <c r="C46" s="122"/>
      <c r="D46" s="106"/>
      <c r="E46" s="106"/>
      <c r="F46" s="106"/>
      <c r="G46" s="107"/>
      <c r="H46" s="106"/>
      <c r="I46" s="107"/>
      <c r="J46" s="106"/>
      <c r="K46" s="107"/>
      <c r="L46" s="106"/>
      <c r="M46" s="107"/>
      <c r="N46" s="70"/>
      <c r="O46" s="71"/>
      <c r="P46" s="107"/>
      <c r="Q46" s="53"/>
      <c r="R46" s="16"/>
      <c r="S46" s="131"/>
      <c r="T46" s="131"/>
    </row>
    <row r="47" spans="1:20" ht="15" customHeight="1">
      <c r="A47" s="27"/>
      <c r="B47" s="289" t="s">
        <v>40</v>
      </c>
      <c r="C47" s="290">
        <v>0</v>
      </c>
      <c r="D47" s="59">
        <v>0</v>
      </c>
      <c r="E47" s="60"/>
      <c r="F47" s="134">
        <v>0</v>
      </c>
      <c r="G47" s="135">
        <v>0</v>
      </c>
      <c r="H47" s="134">
        <v>0</v>
      </c>
      <c r="I47" s="135">
        <v>0</v>
      </c>
      <c r="J47" s="134">
        <v>0</v>
      </c>
      <c r="K47" s="135">
        <v>0</v>
      </c>
      <c r="L47" s="134">
        <v>0</v>
      </c>
      <c r="M47" s="135">
        <v>0</v>
      </c>
      <c r="N47" s="70">
        <f>IF(ISERROR(L47+J47+H47+F47),"Invalid Input",L47+J47+H47+F47)</f>
        <v>0</v>
      </c>
      <c r="O47" s="71">
        <f>IF(ISERROR(G47+I47+K47+M47),"Invalid Input",G47+I47+K47+M47)</f>
        <v>0</v>
      </c>
      <c r="P47" s="68">
        <v>0</v>
      </c>
      <c r="Q47" s="53">
        <f>IF(ISERROR(P47-O47),"Invalid Input",(P47-O47))</f>
        <v>0</v>
      </c>
      <c r="R47" s="16" t="b">
        <v>1</v>
      </c>
      <c r="S47" s="131"/>
      <c r="T47" s="131"/>
    </row>
    <row r="48" spans="1:20" ht="15.75" customHeight="1">
      <c r="A48" s="27"/>
      <c r="B48" s="289" t="s">
        <v>41</v>
      </c>
      <c r="C48" s="290">
        <v>0</v>
      </c>
      <c r="D48" s="59">
        <v>0</v>
      </c>
      <c r="E48" s="60">
        <v>0</v>
      </c>
      <c r="F48" s="134">
        <v>0</v>
      </c>
      <c r="G48" s="135">
        <v>0</v>
      </c>
      <c r="H48" s="134">
        <v>0</v>
      </c>
      <c r="I48" s="135">
        <v>0</v>
      </c>
      <c r="J48" s="134">
        <v>0</v>
      </c>
      <c r="K48" s="135">
        <v>0</v>
      </c>
      <c r="L48" s="134">
        <v>0</v>
      </c>
      <c r="M48" s="135">
        <v>0</v>
      </c>
      <c r="N48" s="70">
        <f>IF(ISERROR(L48+J48+H48+F48),"Invalid Input",L48+J48+H48+F48)</f>
        <v>0</v>
      </c>
      <c r="O48" s="71">
        <f>IF(ISERROR(G48+I48+K48+M48),"Invalid Input",G48+I48+K48+M48)</f>
        <v>0</v>
      </c>
      <c r="P48" s="68">
        <v>0</v>
      </c>
      <c r="Q48" s="53">
        <f>IF(ISERROR(P48-O48),"Invalid Input",(P48-O48))</f>
        <v>0</v>
      </c>
      <c r="R48" s="16" t="b">
        <v>1</v>
      </c>
      <c r="S48" s="131"/>
      <c r="T48" s="131"/>
    </row>
    <row r="49" spans="1:20" ht="15" customHeight="1">
      <c r="A49" s="17"/>
      <c r="B49" s="289" t="s">
        <v>42</v>
      </c>
      <c r="C49" s="290">
        <v>0</v>
      </c>
      <c r="D49" s="59">
        <v>0</v>
      </c>
      <c r="E49" s="60">
        <v>0</v>
      </c>
      <c r="F49" s="134">
        <v>0</v>
      </c>
      <c r="G49" s="135">
        <v>0</v>
      </c>
      <c r="H49" s="134">
        <v>0</v>
      </c>
      <c r="I49" s="135">
        <v>0</v>
      </c>
      <c r="J49" s="134">
        <v>0</v>
      </c>
      <c r="K49" s="135">
        <v>0</v>
      </c>
      <c r="L49" s="134">
        <v>0</v>
      </c>
      <c r="M49" s="135">
        <v>0</v>
      </c>
      <c r="N49" s="70">
        <f>IF(ISERROR(L49+J49+H49+F49),"Invalid Input",L49+J49+H49+F49)</f>
        <v>0</v>
      </c>
      <c r="O49" s="71">
        <f>IF(ISERROR(G49+I49+K49+M49),"Invalid Input",G49+I49+K49+M49)</f>
        <v>0</v>
      </c>
      <c r="P49" s="68">
        <v>0</v>
      </c>
      <c r="Q49" s="53">
        <f>IF(ISERROR(P49-O49),"Invalid Input",(P49-O49))</f>
        <v>0</v>
      </c>
      <c r="R49" s="16" t="b">
        <v>1</v>
      </c>
      <c r="S49" s="133"/>
      <c r="T49" s="133"/>
    </row>
    <row r="50" spans="1:20" ht="15">
      <c r="A50" s="23"/>
      <c r="B50" s="291">
        <f>COUNTA(B40:B49)</f>
        <v>7</v>
      </c>
      <c r="C50" s="292"/>
      <c r="D50" s="82"/>
      <c r="E50" s="82"/>
      <c r="F50" s="82"/>
      <c r="G50" s="83"/>
      <c r="H50" s="82"/>
      <c r="I50" s="83"/>
      <c r="J50" s="82"/>
      <c r="K50" s="83"/>
      <c r="L50" s="82"/>
      <c r="M50" s="83"/>
      <c r="N50" s="42"/>
      <c r="O50" s="51"/>
      <c r="P50" s="82"/>
      <c r="Q50" s="53"/>
      <c r="R50" s="16" t="b">
        <v>1</v>
      </c>
      <c r="S50" s="133"/>
      <c r="T50" s="133"/>
    </row>
    <row r="51" spans="1:20" ht="26.25" customHeight="1">
      <c r="A51" s="286" t="s">
        <v>20</v>
      </c>
      <c r="B51" s="287"/>
      <c r="C51" s="288"/>
      <c r="D51" s="82"/>
      <c r="E51" s="82"/>
      <c r="F51" s="82"/>
      <c r="G51" s="83"/>
      <c r="H51" s="82"/>
      <c r="I51" s="83"/>
      <c r="J51" s="82"/>
      <c r="K51" s="83"/>
      <c r="L51" s="82"/>
      <c r="M51" s="83"/>
      <c r="N51" s="42"/>
      <c r="O51" s="51"/>
      <c r="P51" s="82"/>
      <c r="Q51" s="53"/>
      <c r="R51" s="16"/>
      <c r="S51" s="133"/>
      <c r="T51" s="133"/>
    </row>
    <row r="52" spans="1:20" ht="15" customHeight="1">
      <c r="A52" s="80" t="s">
        <v>15</v>
      </c>
      <c r="B52" s="121"/>
      <c r="C52" s="122"/>
      <c r="D52" s="82"/>
      <c r="E52" s="82"/>
      <c r="F52" s="82"/>
      <c r="G52" s="83"/>
      <c r="H52" s="82"/>
      <c r="I52" s="83"/>
      <c r="J52" s="82"/>
      <c r="K52" s="83"/>
      <c r="L52" s="82"/>
      <c r="M52" s="83"/>
      <c r="N52" s="42"/>
      <c r="O52" s="51"/>
      <c r="P52" s="82"/>
      <c r="Q52" s="53"/>
      <c r="R52" s="16" t="b">
        <v>1</v>
      </c>
      <c r="S52" s="133"/>
      <c r="T52" s="133"/>
    </row>
    <row r="53" spans="1:20" ht="14.25" customHeight="1">
      <c r="A53" s="23"/>
      <c r="B53" s="289" t="s">
        <v>39</v>
      </c>
      <c r="C53" s="290">
        <v>0</v>
      </c>
      <c r="D53" s="59">
        <v>0</v>
      </c>
      <c r="E53" s="60">
        <v>0</v>
      </c>
      <c r="F53" s="134">
        <v>0</v>
      </c>
      <c r="G53" s="135">
        <v>0</v>
      </c>
      <c r="H53" s="155">
        <v>0</v>
      </c>
      <c r="I53" s="156">
        <v>0</v>
      </c>
      <c r="J53" s="134">
        <v>0</v>
      </c>
      <c r="K53" s="135">
        <v>0</v>
      </c>
      <c r="L53" s="134">
        <v>0</v>
      </c>
      <c r="M53" s="135">
        <v>0</v>
      </c>
      <c r="N53" s="70">
        <f>IF(ISERROR(L53+J53+H53+F53),"Invalid Input",L53+J53+H53+F53)</f>
        <v>0</v>
      </c>
      <c r="O53" s="71">
        <f>IF(ISERROR(G53+I53+K53+M53),"Invalid Input",G53+I53+K53+M53)</f>
        <v>0</v>
      </c>
      <c r="P53" s="68">
        <v>0</v>
      </c>
      <c r="Q53" s="53">
        <f>IF(ISERROR(P53-O53),"Invalid Input",(P53-O53))</f>
        <v>0</v>
      </c>
      <c r="R53" s="16" t="b">
        <v>1</v>
      </c>
      <c r="S53" s="133"/>
      <c r="T53" s="133"/>
    </row>
    <row r="54" spans="1:20" ht="15" customHeight="1">
      <c r="A54" s="27"/>
      <c r="B54" s="289" t="s">
        <v>45</v>
      </c>
      <c r="C54" s="290">
        <v>0</v>
      </c>
      <c r="D54" s="59">
        <v>0</v>
      </c>
      <c r="E54" s="60">
        <v>500</v>
      </c>
      <c r="F54" s="134">
        <v>0</v>
      </c>
      <c r="G54" s="135">
        <v>937</v>
      </c>
      <c r="H54" s="155">
        <v>0</v>
      </c>
      <c r="I54" s="156">
        <v>974</v>
      </c>
      <c r="J54" s="134">
        <v>0</v>
      </c>
      <c r="K54" s="135">
        <v>0</v>
      </c>
      <c r="L54" s="134">
        <v>0</v>
      </c>
      <c r="M54" s="135">
        <v>0</v>
      </c>
      <c r="N54" s="70">
        <f>IF(ISERROR(L54+J54+H54+F54),"Invalid Input",L54+J54+H54+F54)</f>
        <v>0</v>
      </c>
      <c r="O54" s="71">
        <f>IF(ISERROR(G54+I54+K54+M54),"Invalid Input",G54+I54+K54+M54)</f>
        <v>1911</v>
      </c>
      <c r="P54" s="68">
        <v>0</v>
      </c>
      <c r="Q54" s="53">
        <f>IF(ISERROR(P54-O54),"Invalid Input",(P54-O54))</f>
        <v>-1911</v>
      </c>
      <c r="R54" s="16" t="b">
        <v>1</v>
      </c>
      <c r="S54" s="133"/>
      <c r="T54" s="133"/>
    </row>
    <row r="55" spans="1:20" ht="25.5" customHeight="1">
      <c r="A55" s="17"/>
      <c r="B55" s="291">
        <f>COUNTA(B53:B54)</f>
        <v>2</v>
      </c>
      <c r="C55" s="292"/>
      <c r="D55" s="82"/>
      <c r="E55" s="82"/>
      <c r="F55" s="82"/>
      <c r="G55" s="83"/>
      <c r="H55" s="82"/>
      <c r="I55" s="83"/>
      <c r="J55" s="82"/>
      <c r="K55" s="83"/>
      <c r="L55" s="82"/>
      <c r="M55" s="83"/>
      <c r="N55" s="42"/>
      <c r="O55" s="51"/>
      <c r="P55" s="82"/>
      <c r="Q55" s="53"/>
      <c r="R55" s="16" t="b">
        <v>1</v>
      </c>
      <c r="S55" s="133"/>
      <c r="T55" s="133"/>
    </row>
    <row r="56" spans="1:20" ht="15" customHeight="1">
      <c r="A56" s="80" t="s">
        <v>16</v>
      </c>
      <c r="B56" s="37"/>
      <c r="C56" s="38"/>
      <c r="D56" s="82"/>
      <c r="E56" s="82"/>
      <c r="F56" s="82"/>
      <c r="G56" s="83"/>
      <c r="H56" s="82"/>
      <c r="I56" s="83"/>
      <c r="J56" s="82"/>
      <c r="K56" s="83"/>
      <c r="L56" s="82"/>
      <c r="M56" s="83"/>
      <c r="N56" s="42"/>
      <c r="O56" s="51"/>
      <c r="P56" s="82"/>
      <c r="Q56" s="53"/>
      <c r="R56" s="16" t="b">
        <v>1</v>
      </c>
      <c r="S56" s="133"/>
      <c r="T56" s="133"/>
    </row>
    <row r="57" spans="1:20" ht="12.75" customHeight="1">
      <c r="A57" s="27"/>
      <c r="B57" s="284" t="s">
        <v>46</v>
      </c>
      <c r="C57" s="285"/>
      <c r="D57" s="59">
        <v>0</v>
      </c>
      <c r="E57" s="60">
        <v>65</v>
      </c>
      <c r="F57" s="134">
        <v>0</v>
      </c>
      <c r="G57" s="135">
        <v>0</v>
      </c>
      <c r="H57" s="157">
        <v>0</v>
      </c>
      <c r="I57" s="158">
        <v>0</v>
      </c>
      <c r="J57" s="134">
        <v>0</v>
      </c>
      <c r="K57" s="135">
        <v>0</v>
      </c>
      <c r="L57" s="134">
        <v>0</v>
      </c>
      <c r="M57" s="135">
        <v>0</v>
      </c>
      <c r="N57" s="70">
        <f>IF(ISERROR(L57+J57+H57+F57),"Invalid Input",L57+J57+H57+F57)</f>
        <v>0</v>
      </c>
      <c r="O57" s="71">
        <f>IF(ISERROR(G57+I57+K57+M57),"Invalid Input",G57+I57+K57+M57)</f>
        <v>0</v>
      </c>
      <c r="P57" s="68">
        <v>0</v>
      </c>
      <c r="Q57" s="53">
        <f>IF(ISERROR(P57-O57),"Invalid Input",(P57-O57))</f>
        <v>0</v>
      </c>
      <c r="R57" s="16" t="b">
        <v>1</v>
      </c>
      <c r="S57" s="133"/>
      <c r="T57" s="133"/>
    </row>
    <row r="58" spans="1:20" ht="15" customHeight="1">
      <c r="A58" s="27"/>
      <c r="B58" s="284" t="s">
        <v>47</v>
      </c>
      <c r="C58" s="285"/>
      <c r="D58" s="59">
        <v>0</v>
      </c>
      <c r="E58" s="60">
        <v>500</v>
      </c>
      <c r="F58" s="134">
        <v>0</v>
      </c>
      <c r="G58" s="135">
        <v>159</v>
      </c>
      <c r="H58" s="157">
        <v>0</v>
      </c>
      <c r="I58" s="158">
        <v>102</v>
      </c>
      <c r="J58" s="134">
        <v>0</v>
      </c>
      <c r="K58" s="135">
        <v>0</v>
      </c>
      <c r="L58" s="134">
        <v>0</v>
      </c>
      <c r="M58" s="135">
        <v>0</v>
      </c>
      <c r="N58" s="70">
        <f>IF(ISERROR(L58+J58+H58+F58),"Invalid Input",L58+J58+H58+F58)</f>
        <v>0</v>
      </c>
      <c r="O58" s="71">
        <f>IF(ISERROR(G58+I58+K58+M58),"Invalid Input",G58+I58+K58+M58)</f>
        <v>261</v>
      </c>
      <c r="P58" s="68">
        <v>0</v>
      </c>
      <c r="Q58" s="53">
        <f>IF(ISERROR(P58-O58),"Invalid Input",(P58-O58))</f>
        <v>-261</v>
      </c>
      <c r="R58" s="16" t="b">
        <v>1</v>
      </c>
      <c r="S58" s="133"/>
      <c r="T58" s="133"/>
    </row>
    <row r="59" spans="1:20" ht="15">
      <c r="A59" s="17"/>
      <c r="B59" s="291">
        <f>COUNTA(B57:C58)</f>
        <v>2</v>
      </c>
      <c r="C59" s="292"/>
      <c r="D59" s="42"/>
      <c r="E59" s="42"/>
      <c r="F59" s="42"/>
      <c r="G59" s="51"/>
      <c r="H59" s="42"/>
      <c r="I59" s="51"/>
      <c r="J59" s="42"/>
      <c r="K59" s="51"/>
      <c r="L59" s="42"/>
      <c r="M59" s="51"/>
      <c r="N59" s="42"/>
      <c r="O59" s="51"/>
      <c r="P59" s="42"/>
      <c r="Q59" s="53"/>
      <c r="R59" s="16" t="b">
        <v>1</v>
      </c>
      <c r="S59" s="133"/>
      <c r="T59" s="133"/>
    </row>
    <row r="60" spans="1:20" ht="15">
      <c r="A60" s="80" t="s">
        <v>17</v>
      </c>
      <c r="B60" s="45"/>
      <c r="C60" s="38"/>
      <c r="D60" s="42"/>
      <c r="E60" s="42"/>
      <c r="F60" s="42"/>
      <c r="G60" s="51"/>
      <c r="H60" s="42"/>
      <c r="I60" s="51"/>
      <c r="J60" s="42"/>
      <c r="K60" s="51"/>
      <c r="L60" s="42"/>
      <c r="M60" s="51"/>
      <c r="N60" s="42"/>
      <c r="O60" s="51"/>
      <c r="P60" s="42"/>
      <c r="Q60" s="53"/>
      <c r="R60" s="16" t="b">
        <v>1</v>
      </c>
      <c r="S60" s="133"/>
      <c r="T60" s="133"/>
    </row>
    <row r="61" spans="1:20" ht="15">
      <c r="A61" s="27"/>
      <c r="B61" s="282" t="s">
        <v>81</v>
      </c>
      <c r="C61" s="283"/>
      <c r="D61" s="59">
        <v>0</v>
      </c>
      <c r="E61" s="60">
        <v>0</v>
      </c>
      <c r="F61" s="134">
        <v>0</v>
      </c>
      <c r="G61" s="135">
        <v>134</v>
      </c>
      <c r="H61" s="159">
        <v>0</v>
      </c>
      <c r="I61" s="160">
        <v>300</v>
      </c>
      <c r="J61" s="134">
        <v>0</v>
      </c>
      <c r="K61" s="135">
        <v>0</v>
      </c>
      <c r="L61" s="134">
        <v>0</v>
      </c>
      <c r="M61" s="135">
        <v>0</v>
      </c>
      <c r="N61" s="70">
        <f>IF(ISERROR(L61+J61+H61+F61),"Invalid Input",L61+J61+H61+F61)</f>
        <v>0</v>
      </c>
      <c r="O61" s="71">
        <f>IF(ISERROR(G61+I61+K61+M61),"Invalid Input",G61+I61+K61+M61)</f>
        <v>434</v>
      </c>
      <c r="P61" s="68">
        <v>0</v>
      </c>
      <c r="Q61" s="53">
        <f>IF(ISERROR(P61-O61),"Invalid Input",(P61-O61))</f>
        <v>-434</v>
      </c>
      <c r="R61" s="16" t="b">
        <v>1</v>
      </c>
      <c r="S61" s="133"/>
      <c r="T61" s="133"/>
    </row>
    <row r="62" spans="1:20" ht="15" customHeight="1">
      <c r="A62" s="27"/>
      <c r="B62" s="282" t="s">
        <v>80</v>
      </c>
      <c r="C62" s="283"/>
      <c r="D62" s="59">
        <v>0</v>
      </c>
      <c r="E62" s="60">
        <v>0</v>
      </c>
      <c r="F62" s="134">
        <v>0</v>
      </c>
      <c r="G62" s="135">
        <v>1</v>
      </c>
      <c r="H62" s="159">
        <v>0</v>
      </c>
      <c r="I62" s="160">
        <v>1</v>
      </c>
      <c r="J62" s="134">
        <v>0</v>
      </c>
      <c r="K62" s="135">
        <v>0</v>
      </c>
      <c r="L62" s="134">
        <v>0</v>
      </c>
      <c r="M62" s="135">
        <v>0</v>
      </c>
      <c r="N62" s="70">
        <f>IF(ISERROR(L62+J62+H62+F62),"Invalid Input",L62+J62+H62+F62)</f>
        <v>0</v>
      </c>
      <c r="O62" s="71">
        <f>IF(ISERROR(G62+I62+K62+M62),"Invalid Input",G62+I62+K62+M62)</f>
        <v>2</v>
      </c>
      <c r="P62" s="68">
        <v>0</v>
      </c>
      <c r="Q62" s="53">
        <f>IF(ISERROR(P62-O62),"Invalid Input",(P62-O62))</f>
        <v>-2</v>
      </c>
      <c r="R62" s="16" t="b">
        <v>1</v>
      </c>
      <c r="S62" s="133"/>
      <c r="T62" s="133"/>
    </row>
    <row r="63" spans="1:20" ht="15">
      <c r="A63" s="27"/>
      <c r="B63" s="282" t="s">
        <v>82</v>
      </c>
      <c r="C63" s="283"/>
      <c r="D63" s="59">
        <v>0</v>
      </c>
      <c r="E63" s="60">
        <v>0</v>
      </c>
      <c r="F63" s="134">
        <v>0</v>
      </c>
      <c r="G63" s="135">
        <v>66</v>
      </c>
      <c r="H63" s="159">
        <v>0</v>
      </c>
      <c r="I63" s="160">
        <v>66</v>
      </c>
      <c r="J63" s="134">
        <v>0</v>
      </c>
      <c r="K63" s="135">
        <v>0</v>
      </c>
      <c r="L63" s="134">
        <v>0</v>
      </c>
      <c r="M63" s="135">
        <v>0</v>
      </c>
      <c r="N63" s="70">
        <f>IF(ISERROR(L63+J63+H63+F63),"Invalid Input",L63+J63+H63+F63)</f>
        <v>0</v>
      </c>
      <c r="O63" s="71">
        <f>IF(ISERROR(G63+I63+K63+M63),"Invalid Input",G63+I63+K63+M63)</f>
        <v>132</v>
      </c>
      <c r="P63" s="68">
        <v>0</v>
      </c>
      <c r="Q63" s="53">
        <f>IF(ISERROR(P63-O63),"Invalid Input",(P63-O63))</f>
        <v>-132</v>
      </c>
      <c r="R63" s="16"/>
      <c r="S63" s="133"/>
      <c r="T63" s="133"/>
    </row>
    <row r="64" spans="1:20" ht="15">
      <c r="A64" s="27"/>
      <c r="B64" s="291">
        <f>COUNTA(B61:C62)</f>
        <v>2</v>
      </c>
      <c r="C64" s="292"/>
      <c r="D64" s="42"/>
      <c r="E64" s="42"/>
      <c r="F64" s="42"/>
      <c r="G64" s="51"/>
      <c r="H64" s="42"/>
      <c r="I64" s="51"/>
      <c r="J64" s="42"/>
      <c r="K64" s="51"/>
      <c r="L64" s="42"/>
      <c r="M64" s="51"/>
      <c r="N64" s="42"/>
      <c r="O64" s="51"/>
      <c r="P64" s="42"/>
      <c r="Q64" s="53"/>
      <c r="R64" s="16" t="b">
        <v>1</v>
      </c>
      <c r="S64" s="133"/>
      <c r="T64" s="133"/>
    </row>
    <row r="65" spans="1:20" ht="15">
      <c r="A65" s="80" t="s">
        <v>18</v>
      </c>
      <c r="B65" s="37"/>
      <c r="C65" s="38"/>
      <c r="D65" s="82"/>
      <c r="E65" s="82"/>
      <c r="F65" s="82"/>
      <c r="G65" s="83"/>
      <c r="H65" s="82"/>
      <c r="I65" s="83"/>
      <c r="J65" s="82"/>
      <c r="K65" s="83"/>
      <c r="L65" s="82"/>
      <c r="M65" s="83"/>
      <c r="N65" s="42"/>
      <c r="O65" s="51"/>
      <c r="P65" s="82"/>
      <c r="Q65" s="53"/>
      <c r="R65" s="16" t="b">
        <v>1</v>
      </c>
      <c r="S65" s="133"/>
      <c r="T65" s="133"/>
    </row>
    <row r="66" spans="1:20" ht="15">
      <c r="A66" s="27"/>
      <c r="B66" s="37" t="s">
        <v>86</v>
      </c>
      <c r="C66" s="38"/>
      <c r="D66" s="59">
        <v>0</v>
      </c>
      <c r="E66" s="60">
        <v>500</v>
      </c>
      <c r="F66" s="134">
        <v>0</v>
      </c>
      <c r="G66" s="135">
        <v>610</v>
      </c>
      <c r="H66" s="161">
        <v>0</v>
      </c>
      <c r="I66" s="162">
        <v>653</v>
      </c>
      <c r="J66" s="134">
        <v>0</v>
      </c>
      <c r="K66" s="135">
        <v>0</v>
      </c>
      <c r="L66" s="134">
        <v>0</v>
      </c>
      <c r="M66" s="135">
        <v>0</v>
      </c>
      <c r="N66" s="70">
        <f>IF(ISERROR(L66+J66+H66+F66),"Invalid Input",L66+J66+H66+F66)</f>
        <v>0</v>
      </c>
      <c r="O66" s="71">
        <f>IF(ISERROR(G66+I66+K66+M66),"Invalid Input",G66+I66+K66+M66)</f>
        <v>1263</v>
      </c>
      <c r="P66" s="68">
        <v>0</v>
      </c>
      <c r="Q66" s="53">
        <f>IF(ISERROR(P66-O66),"Invalid Input",(P66-O66))</f>
        <v>-1263</v>
      </c>
      <c r="R66" s="16" t="b">
        <v>1</v>
      </c>
      <c r="S66" s="133"/>
      <c r="T66" s="133"/>
    </row>
    <row r="67" spans="1:20" ht="15">
      <c r="A67" s="27"/>
      <c r="B67" s="37" t="s">
        <v>83</v>
      </c>
      <c r="C67" s="38"/>
      <c r="D67" s="59">
        <v>0</v>
      </c>
      <c r="E67" s="60">
        <v>2</v>
      </c>
      <c r="F67" s="134">
        <v>0</v>
      </c>
      <c r="G67" s="135">
        <v>0</v>
      </c>
      <c r="H67" s="161">
        <v>0</v>
      </c>
      <c r="I67" s="162">
        <v>1</v>
      </c>
      <c r="J67" s="134">
        <v>0</v>
      </c>
      <c r="K67" s="135">
        <v>0</v>
      </c>
      <c r="L67" s="134">
        <v>0</v>
      </c>
      <c r="M67" s="135">
        <v>0</v>
      </c>
      <c r="N67" s="70">
        <f>IF(ISERROR(L67+J67+H67+F67),"Invalid Input",L67+J67+H67+F67)</f>
        <v>0</v>
      </c>
      <c r="O67" s="71">
        <f>IF(ISERROR(G67+I67+K67+M67),"Invalid Input",G67+I67+K67+M67)</f>
        <v>1</v>
      </c>
      <c r="P67" s="68">
        <v>0</v>
      </c>
      <c r="Q67" s="53">
        <f>IF(ISERROR(P67-O67),"Invalid Input",(P67-O67))</f>
        <v>-1</v>
      </c>
      <c r="R67" s="16" t="b">
        <v>1</v>
      </c>
      <c r="S67" s="133"/>
      <c r="T67" s="133"/>
    </row>
    <row r="68" spans="1:20" ht="15">
      <c r="A68" s="23"/>
      <c r="B68" s="37" t="s">
        <v>84</v>
      </c>
      <c r="C68" s="38"/>
      <c r="D68" s="59">
        <v>0</v>
      </c>
      <c r="E68" s="60">
        <v>0</v>
      </c>
      <c r="F68" s="134">
        <v>0</v>
      </c>
      <c r="G68" s="135">
        <v>0</v>
      </c>
      <c r="H68" s="161">
        <v>0</v>
      </c>
      <c r="I68" s="162">
        <v>0</v>
      </c>
      <c r="J68" s="134">
        <v>0</v>
      </c>
      <c r="K68" s="135">
        <v>0</v>
      </c>
      <c r="L68" s="134">
        <v>0</v>
      </c>
      <c r="M68" s="135">
        <v>0</v>
      </c>
      <c r="N68" s="70">
        <f>IF(ISERROR(L68+J68+H68+F68),"Invalid Input",L68+J68+H68+F68)</f>
        <v>0</v>
      </c>
      <c r="O68" s="71">
        <f>IF(ISERROR(G68+I68+K68+M68),"Invalid Input",G68+I68+K68+M68)</f>
        <v>0</v>
      </c>
      <c r="P68" s="68">
        <v>0</v>
      </c>
      <c r="Q68" s="53">
        <f>IF(ISERROR(P68-O68),"Invalid Input",(P68-O68))</f>
        <v>0</v>
      </c>
      <c r="R68" s="16" t="b">
        <v>1</v>
      </c>
      <c r="S68" s="133"/>
      <c r="T68" s="133"/>
    </row>
    <row r="69" spans="1:20" ht="15">
      <c r="A69" s="17"/>
      <c r="B69" s="37" t="s">
        <v>85</v>
      </c>
      <c r="C69" s="38"/>
      <c r="D69" s="59">
        <v>0</v>
      </c>
      <c r="E69" s="60">
        <v>0</v>
      </c>
      <c r="F69" s="134">
        <v>0</v>
      </c>
      <c r="G69" s="135">
        <v>0</v>
      </c>
      <c r="H69" s="161">
        <v>0</v>
      </c>
      <c r="I69" s="162">
        <v>0</v>
      </c>
      <c r="J69" s="134">
        <v>0</v>
      </c>
      <c r="K69" s="135">
        <v>0</v>
      </c>
      <c r="L69" s="134">
        <v>0</v>
      </c>
      <c r="M69" s="135">
        <v>0</v>
      </c>
      <c r="N69" s="70">
        <f>IF(ISERROR(L69+J69+H69+F69),"Invalid Input",L69+J69+H69+F69)</f>
        <v>0</v>
      </c>
      <c r="O69" s="71">
        <f>IF(ISERROR(G69+I69+K69+M69),"Invalid Input",G69+I69+K69+M69)</f>
        <v>0</v>
      </c>
      <c r="P69" s="68">
        <v>0</v>
      </c>
      <c r="Q69" s="53">
        <f>IF(ISERROR(P69-O69),"Invalid Input",(P69-O69))</f>
        <v>0</v>
      </c>
      <c r="R69" s="16" t="b">
        <v>1</v>
      </c>
      <c r="S69" s="133"/>
      <c r="T69" s="133"/>
    </row>
    <row r="70" spans="4:20" ht="13.5" customHeight="1">
      <c r="D70" s="42"/>
      <c r="E70" s="42"/>
      <c r="F70" s="42"/>
      <c r="G70" s="51"/>
      <c r="H70" s="42"/>
      <c r="I70" s="51"/>
      <c r="J70" s="42"/>
      <c r="K70" s="51"/>
      <c r="L70" s="42"/>
      <c r="M70" s="51"/>
      <c r="N70" s="42"/>
      <c r="O70" s="51"/>
      <c r="P70" s="42"/>
      <c r="Q70" s="53"/>
      <c r="R70" s="16"/>
      <c r="S70" s="133"/>
      <c r="T70" s="133"/>
    </row>
    <row r="71" spans="1:20" ht="15">
      <c r="A71" s="80" t="s">
        <v>27</v>
      </c>
      <c r="B71" s="37"/>
      <c r="C71" s="38"/>
      <c r="D71" s="82"/>
      <c r="E71" s="82"/>
      <c r="F71" s="82"/>
      <c r="G71" s="83"/>
      <c r="H71" s="82"/>
      <c r="I71" s="83"/>
      <c r="J71" s="82"/>
      <c r="K71" s="83"/>
      <c r="L71" s="82"/>
      <c r="M71" s="83"/>
      <c r="N71" s="42"/>
      <c r="O71" s="51"/>
      <c r="P71" s="82"/>
      <c r="Q71" s="53"/>
      <c r="R71" s="16" t="b">
        <v>1</v>
      </c>
      <c r="S71" s="133"/>
      <c r="T71" s="133"/>
    </row>
    <row r="72" spans="1:20" ht="15">
      <c r="A72" s="23"/>
      <c r="B72" s="282" t="s">
        <v>48</v>
      </c>
      <c r="C72" s="283"/>
      <c r="D72" s="59">
        <v>0</v>
      </c>
      <c r="E72" s="60">
        <v>1</v>
      </c>
      <c r="F72" s="134">
        <v>0</v>
      </c>
      <c r="G72" s="135">
        <v>0</v>
      </c>
      <c r="H72" s="163">
        <v>0</v>
      </c>
      <c r="I72" s="164">
        <v>0</v>
      </c>
      <c r="J72" s="134">
        <v>0</v>
      </c>
      <c r="K72" s="135">
        <v>0</v>
      </c>
      <c r="L72" s="134">
        <v>0</v>
      </c>
      <c r="M72" s="135">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33"/>
      <c r="T72" s="133"/>
    </row>
    <row r="73" spans="1:20" ht="15">
      <c r="A73" s="27"/>
      <c r="B73" s="282" t="s">
        <v>49</v>
      </c>
      <c r="C73" s="283"/>
      <c r="D73" s="59">
        <v>1</v>
      </c>
      <c r="E73" s="60">
        <v>1</v>
      </c>
      <c r="F73" s="134">
        <v>0</v>
      </c>
      <c r="G73" s="135">
        <v>1</v>
      </c>
      <c r="H73" s="163">
        <v>0</v>
      </c>
      <c r="I73" s="164">
        <v>3</v>
      </c>
      <c r="J73" s="134">
        <v>0</v>
      </c>
      <c r="K73" s="135">
        <v>0</v>
      </c>
      <c r="L73" s="134">
        <v>0</v>
      </c>
      <c r="M73" s="135">
        <v>0</v>
      </c>
      <c r="N73" s="70">
        <f t="shared" si="4"/>
        <v>0</v>
      </c>
      <c r="O73" s="71">
        <f t="shared" si="5"/>
        <v>4</v>
      </c>
      <c r="P73" s="68">
        <v>0</v>
      </c>
      <c r="Q73" s="53">
        <f t="shared" si="6"/>
        <v>-4</v>
      </c>
      <c r="R73" s="16" t="b">
        <v>1</v>
      </c>
      <c r="S73" s="133"/>
      <c r="T73" s="133"/>
    </row>
    <row r="74" spans="1:20" ht="26.25" customHeight="1">
      <c r="A74" s="27"/>
      <c r="B74" s="282" t="s">
        <v>50</v>
      </c>
      <c r="C74" s="283"/>
      <c r="D74" s="59">
        <v>0</v>
      </c>
      <c r="E74" s="60">
        <v>0</v>
      </c>
      <c r="F74" s="134">
        <v>0</v>
      </c>
      <c r="G74" s="135">
        <v>0</v>
      </c>
      <c r="H74" s="163">
        <v>0</v>
      </c>
      <c r="I74" s="164">
        <v>0</v>
      </c>
      <c r="J74" s="134">
        <v>0</v>
      </c>
      <c r="K74" s="135">
        <v>0</v>
      </c>
      <c r="L74" s="134">
        <v>0</v>
      </c>
      <c r="M74" s="135">
        <v>0</v>
      </c>
      <c r="N74" s="70">
        <f t="shared" si="4"/>
        <v>0</v>
      </c>
      <c r="O74" s="71">
        <f t="shared" si="5"/>
        <v>0</v>
      </c>
      <c r="P74" s="68">
        <v>0</v>
      </c>
      <c r="Q74" s="53">
        <f t="shared" si="6"/>
        <v>0</v>
      </c>
      <c r="R74" s="16" t="b">
        <v>1</v>
      </c>
      <c r="S74" s="133"/>
      <c r="T74" s="133"/>
    </row>
    <row r="75" spans="1:20" ht="15">
      <c r="A75" s="27"/>
      <c r="B75" s="282" t="s">
        <v>51</v>
      </c>
      <c r="C75" s="283"/>
      <c r="D75" s="59">
        <v>0</v>
      </c>
      <c r="E75" s="60">
        <v>0</v>
      </c>
      <c r="F75" s="134">
        <v>0</v>
      </c>
      <c r="G75" s="135">
        <v>0</v>
      </c>
      <c r="H75" s="163">
        <v>0</v>
      </c>
      <c r="I75" s="164">
        <v>0</v>
      </c>
      <c r="J75" s="134">
        <v>0</v>
      </c>
      <c r="K75" s="135">
        <v>0</v>
      </c>
      <c r="L75" s="134">
        <v>0</v>
      </c>
      <c r="M75" s="135">
        <v>0</v>
      </c>
      <c r="N75" s="70">
        <f t="shared" si="4"/>
        <v>0</v>
      </c>
      <c r="O75" s="71">
        <f t="shared" si="5"/>
        <v>0</v>
      </c>
      <c r="P75" s="68">
        <v>0</v>
      </c>
      <c r="Q75" s="53">
        <f t="shared" si="6"/>
        <v>0</v>
      </c>
      <c r="R75" s="16" t="b">
        <v>1</v>
      </c>
      <c r="S75" s="133"/>
      <c r="T75" s="133"/>
    </row>
    <row r="76" spans="1:20" ht="15" customHeight="1">
      <c r="A76" s="17"/>
      <c r="B76" s="289" t="s">
        <v>52</v>
      </c>
      <c r="C76" s="290"/>
      <c r="D76" s="59">
        <v>0</v>
      </c>
      <c r="E76" s="60">
        <v>0</v>
      </c>
      <c r="F76" s="134">
        <v>0</v>
      </c>
      <c r="G76" s="135">
        <v>0</v>
      </c>
      <c r="H76" s="163">
        <v>0</v>
      </c>
      <c r="I76" s="164">
        <v>0</v>
      </c>
      <c r="J76" s="134">
        <v>0</v>
      </c>
      <c r="K76" s="135">
        <v>0</v>
      </c>
      <c r="L76" s="134">
        <v>0</v>
      </c>
      <c r="M76" s="135">
        <v>0</v>
      </c>
      <c r="N76" s="70">
        <f t="shared" si="4"/>
        <v>0</v>
      </c>
      <c r="O76" s="71">
        <f t="shared" si="5"/>
        <v>0</v>
      </c>
      <c r="P76" s="68">
        <v>0</v>
      </c>
      <c r="Q76" s="53">
        <f t="shared" si="6"/>
        <v>0</v>
      </c>
      <c r="R76" s="16" t="b">
        <v>1</v>
      </c>
      <c r="S76" s="133"/>
      <c r="T76" s="133"/>
    </row>
    <row r="77" spans="1:20" ht="15">
      <c r="A77" s="27"/>
      <c r="B77" s="282" t="s">
        <v>53</v>
      </c>
      <c r="C77" s="283"/>
      <c r="D77" s="59">
        <v>0</v>
      </c>
      <c r="E77" s="60">
        <v>0</v>
      </c>
      <c r="F77" s="134">
        <v>0</v>
      </c>
      <c r="G77" s="135">
        <v>0</v>
      </c>
      <c r="H77" s="163">
        <v>0</v>
      </c>
      <c r="I77" s="164">
        <v>0</v>
      </c>
      <c r="J77" s="134">
        <v>0</v>
      </c>
      <c r="K77" s="135">
        <v>0</v>
      </c>
      <c r="L77" s="134">
        <v>0</v>
      </c>
      <c r="M77" s="135">
        <v>0</v>
      </c>
      <c r="N77" s="70">
        <f t="shared" si="4"/>
        <v>0</v>
      </c>
      <c r="O77" s="71">
        <f t="shared" si="5"/>
        <v>0</v>
      </c>
      <c r="P77" s="68">
        <v>0</v>
      </c>
      <c r="Q77" s="53">
        <f t="shared" si="6"/>
        <v>0</v>
      </c>
      <c r="R77" s="16" t="b">
        <v>1</v>
      </c>
      <c r="S77" s="133"/>
      <c r="T77" s="133"/>
    </row>
    <row r="78" spans="1:20" ht="15">
      <c r="A78" s="27"/>
      <c r="B78" s="282" t="s">
        <v>54</v>
      </c>
      <c r="C78" s="283"/>
      <c r="D78" s="59">
        <v>0</v>
      </c>
      <c r="E78" s="60">
        <v>1</v>
      </c>
      <c r="F78" s="134">
        <v>0</v>
      </c>
      <c r="G78" s="135">
        <v>0</v>
      </c>
      <c r="H78" s="163">
        <v>0</v>
      </c>
      <c r="I78" s="164">
        <v>0</v>
      </c>
      <c r="J78" s="134">
        <v>0</v>
      </c>
      <c r="K78" s="135">
        <v>0</v>
      </c>
      <c r="L78" s="134">
        <v>0</v>
      </c>
      <c r="M78" s="135">
        <v>0</v>
      </c>
      <c r="N78" s="70">
        <f t="shared" si="4"/>
        <v>0</v>
      </c>
      <c r="O78" s="71">
        <f t="shared" si="5"/>
        <v>0</v>
      </c>
      <c r="P78" s="68">
        <v>0</v>
      </c>
      <c r="Q78" s="53">
        <f t="shared" si="6"/>
        <v>0</v>
      </c>
      <c r="R78" s="16" t="b">
        <v>1</v>
      </c>
      <c r="S78" s="133"/>
      <c r="T78" s="133"/>
    </row>
    <row r="79" spans="1:20" ht="15">
      <c r="A79" s="17"/>
      <c r="B79" s="282" t="s">
        <v>55</v>
      </c>
      <c r="C79" s="283"/>
      <c r="D79" s="59">
        <v>0</v>
      </c>
      <c r="E79" s="60">
        <v>0</v>
      </c>
      <c r="F79" s="134">
        <v>0</v>
      </c>
      <c r="G79" s="135">
        <v>0</v>
      </c>
      <c r="H79" s="163">
        <v>0</v>
      </c>
      <c r="I79" s="164">
        <v>0</v>
      </c>
      <c r="J79" s="134">
        <v>0</v>
      </c>
      <c r="K79" s="135">
        <v>0</v>
      </c>
      <c r="L79" s="134">
        <v>0</v>
      </c>
      <c r="M79" s="135">
        <v>0</v>
      </c>
      <c r="N79" s="70">
        <f t="shared" si="4"/>
        <v>0</v>
      </c>
      <c r="O79" s="71">
        <f t="shared" si="5"/>
        <v>0</v>
      </c>
      <c r="P79" s="68">
        <v>0</v>
      </c>
      <c r="Q79" s="53">
        <f t="shared" si="6"/>
        <v>0</v>
      </c>
      <c r="R79" s="16" t="b">
        <v>1</v>
      </c>
      <c r="S79" s="133"/>
      <c r="T79" s="133"/>
    </row>
    <row r="80" spans="1:20" ht="15">
      <c r="A80" s="27"/>
      <c r="B80" s="282" t="s">
        <v>56</v>
      </c>
      <c r="C80" s="283"/>
      <c r="D80" s="59">
        <v>0</v>
      </c>
      <c r="E80" s="60">
        <v>0</v>
      </c>
      <c r="F80" s="134">
        <v>0</v>
      </c>
      <c r="G80" s="135">
        <v>0</v>
      </c>
      <c r="H80" s="163">
        <v>0</v>
      </c>
      <c r="I80" s="164">
        <v>0</v>
      </c>
      <c r="J80" s="134">
        <v>0</v>
      </c>
      <c r="K80" s="135">
        <v>0</v>
      </c>
      <c r="L80" s="134">
        <v>0</v>
      </c>
      <c r="M80" s="135">
        <v>0</v>
      </c>
      <c r="N80" s="70">
        <f t="shared" si="4"/>
        <v>0</v>
      </c>
      <c r="O80" s="71">
        <f t="shared" si="5"/>
        <v>0</v>
      </c>
      <c r="P80" s="68">
        <v>0</v>
      </c>
      <c r="Q80" s="53">
        <f t="shared" si="6"/>
        <v>0</v>
      </c>
      <c r="R80" s="16" t="b">
        <v>1</v>
      </c>
      <c r="S80" s="133"/>
      <c r="T80" s="133"/>
    </row>
    <row r="81" spans="1:20" ht="15">
      <c r="A81" s="27"/>
      <c r="B81" s="282" t="s">
        <v>57</v>
      </c>
      <c r="C81" s="283"/>
      <c r="D81" s="59">
        <v>0</v>
      </c>
      <c r="E81" s="60">
        <v>0</v>
      </c>
      <c r="F81" s="134">
        <v>0</v>
      </c>
      <c r="G81" s="135">
        <v>0</v>
      </c>
      <c r="H81" s="163">
        <v>0</v>
      </c>
      <c r="I81" s="164">
        <v>0</v>
      </c>
      <c r="J81" s="134">
        <v>0</v>
      </c>
      <c r="K81" s="135">
        <v>0</v>
      </c>
      <c r="L81" s="134">
        <v>0</v>
      </c>
      <c r="M81" s="135">
        <v>0</v>
      </c>
      <c r="N81" s="70">
        <f t="shared" si="4"/>
        <v>0</v>
      </c>
      <c r="O81" s="71">
        <f t="shared" si="5"/>
        <v>0</v>
      </c>
      <c r="P81" s="68">
        <v>0</v>
      </c>
      <c r="Q81" s="53">
        <f t="shared" si="6"/>
        <v>0</v>
      </c>
      <c r="R81" s="16" t="b">
        <v>1</v>
      </c>
      <c r="S81" s="133"/>
      <c r="T81" s="133"/>
    </row>
    <row r="82" spans="1:20" ht="12" customHeight="1">
      <c r="A82" s="27"/>
      <c r="B82" s="282" t="s">
        <v>58</v>
      </c>
      <c r="C82" s="283"/>
      <c r="D82" s="59">
        <v>0</v>
      </c>
      <c r="E82" s="60">
        <v>0</v>
      </c>
      <c r="F82" s="134">
        <v>0</v>
      </c>
      <c r="G82" s="135">
        <v>0</v>
      </c>
      <c r="H82" s="163">
        <v>0</v>
      </c>
      <c r="I82" s="164">
        <v>0</v>
      </c>
      <c r="J82" s="134">
        <v>0</v>
      </c>
      <c r="K82" s="135">
        <v>0</v>
      </c>
      <c r="L82" s="134">
        <v>0</v>
      </c>
      <c r="M82" s="135">
        <v>0</v>
      </c>
      <c r="N82" s="70">
        <f t="shared" si="4"/>
        <v>0</v>
      </c>
      <c r="O82" s="71">
        <f t="shared" si="5"/>
        <v>0</v>
      </c>
      <c r="P82" s="68">
        <v>0</v>
      </c>
      <c r="Q82" s="53">
        <f t="shared" si="6"/>
        <v>0</v>
      </c>
      <c r="R82" s="16" t="b">
        <v>1</v>
      </c>
      <c r="S82" s="133"/>
      <c r="T82" s="133"/>
    </row>
    <row r="83" spans="1:20" ht="15">
      <c r="A83" s="27"/>
      <c r="B83" s="282" t="s">
        <v>59</v>
      </c>
      <c r="C83" s="283"/>
      <c r="D83" s="59">
        <v>0</v>
      </c>
      <c r="E83" s="60">
        <v>1</v>
      </c>
      <c r="F83" s="134">
        <v>0</v>
      </c>
      <c r="G83" s="135">
        <v>0</v>
      </c>
      <c r="H83" s="163">
        <v>0</v>
      </c>
      <c r="I83" s="164">
        <v>0</v>
      </c>
      <c r="J83" s="134">
        <v>0</v>
      </c>
      <c r="K83" s="135">
        <v>0</v>
      </c>
      <c r="L83" s="134">
        <v>0</v>
      </c>
      <c r="M83" s="135">
        <v>0</v>
      </c>
      <c r="N83" s="70">
        <f t="shared" si="4"/>
        <v>0</v>
      </c>
      <c r="O83" s="71">
        <f t="shared" si="5"/>
        <v>0</v>
      </c>
      <c r="P83" s="68">
        <v>0</v>
      </c>
      <c r="Q83" s="53">
        <f t="shared" si="6"/>
        <v>0</v>
      </c>
      <c r="R83" s="16" t="b">
        <v>1</v>
      </c>
      <c r="S83" s="133"/>
      <c r="T83" s="133"/>
    </row>
    <row r="84" spans="1:20" ht="30" customHeight="1">
      <c r="A84" s="27"/>
      <c r="B84" s="291">
        <f>COUNTA(B72:C83)</f>
        <v>12</v>
      </c>
      <c r="C84" s="292"/>
      <c r="D84" s="42"/>
      <c r="E84" s="42"/>
      <c r="F84" s="42"/>
      <c r="G84" s="51"/>
      <c r="H84" s="42"/>
      <c r="I84" s="51"/>
      <c r="J84" s="42"/>
      <c r="K84" s="51"/>
      <c r="L84" s="42"/>
      <c r="M84" s="51"/>
      <c r="N84" s="42"/>
      <c r="O84" s="51"/>
      <c r="P84" s="42"/>
      <c r="Q84" s="53"/>
      <c r="R84" s="16" t="b">
        <v>1</v>
      </c>
      <c r="S84" s="133"/>
      <c r="T84" s="133"/>
    </row>
    <row r="85" spans="1:20" ht="12.75" customHeight="1">
      <c r="A85" s="80" t="s">
        <v>21</v>
      </c>
      <c r="B85" s="37"/>
      <c r="C85" s="38"/>
      <c r="D85" s="42"/>
      <c r="E85" s="42"/>
      <c r="F85" s="42"/>
      <c r="G85" s="51"/>
      <c r="H85" s="42"/>
      <c r="I85" s="51"/>
      <c r="J85" s="42"/>
      <c r="K85" s="51"/>
      <c r="L85" s="42"/>
      <c r="M85" s="51"/>
      <c r="N85" s="42"/>
      <c r="O85" s="51"/>
      <c r="P85" s="42"/>
      <c r="Q85" s="53"/>
      <c r="R85" s="16" t="b">
        <v>1</v>
      </c>
      <c r="S85" s="133"/>
      <c r="T85" s="133"/>
    </row>
    <row r="86" spans="1:20" ht="15" customHeight="1">
      <c r="A86" s="27"/>
      <c r="B86" s="284" t="s">
        <v>60</v>
      </c>
      <c r="C86" s="285"/>
      <c r="D86" s="59">
        <v>0</v>
      </c>
      <c r="E86" s="60">
        <v>1500</v>
      </c>
      <c r="F86" s="134">
        <v>0</v>
      </c>
      <c r="G86" s="135">
        <v>417</v>
      </c>
      <c r="H86" s="165">
        <v>0</v>
      </c>
      <c r="I86" s="166">
        <v>824</v>
      </c>
      <c r="J86" s="134">
        <v>0</v>
      </c>
      <c r="K86" s="135">
        <v>0</v>
      </c>
      <c r="L86" s="134">
        <v>0</v>
      </c>
      <c r="M86" s="135">
        <v>0</v>
      </c>
      <c r="N86" s="70">
        <f>IF(ISERROR(L86+J86+H86+F86),"Invalid Input",L86+J86+H86+F86)</f>
        <v>0</v>
      </c>
      <c r="O86" s="71">
        <f>IF(ISERROR(G86+I86+K86+M86),"Invalid Input",G86+I86+K86+M86)</f>
        <v>1241</v>
      </c>
      <c r="P86" s="68">
        <v>0</v>
      </c>
      <c r="Q86" s="53">
        <f>IF(ISERROR(P86-O86),"Invalid Input",(P86-O86))</f>
        <v>-1241</v>
      </c>
      <c r="R86" s="16" t="b">
        <v>1</v>
      </c>
      <c r="S86" s="133"/>
      <c r="T86" s="133"/>
    </row>
    <row r="87" spans="1:20" ht="15">
      <c r="A87" s="28"/>
      <c r="B87" s="39"/>
      <c r="C87" s="40"/>
      <c r="D87" s="86"/>
      <c r="E87" s="86"/>
      <c r="F87" s="86"/>
      <c r="G87" s="87"/>
      <c r="H87" s="86"/>
      <c r="I87" s="87"/>
      <c r="J87" s="86"/>
      <c r="K87" s="87"/>
      <c r="L87" s="86"/>
      <c r="M87" s="87"/>
      <c r="N87" s="43"/>
      <c r="O87" s="52"/>
      <c r="P87" s="86"/>
      <c r="Q87" s="54"/>
      <c r="R87" s="16" t="b">
        <v>1</v>
      </c>
      <c r="S87" s="105"/>
      <c r="T87" s="105"/>
    </row>
    <row r="88" spans="1:4" ht="15">
      <c r="A88" s="75" t="str">
        <f>SheetNames!A7</f>
        <v>GT422</v>
      </c>
      <c r="D88" s="75"/>
    </row>
  </sheetData>
  <sheetProtection/>
  <mergeCells count="48">
    <mergeCell ref="B42:C42"/>
    <mergeCell ref="B61:C61"/>
    <mergeCell ref="B30:C30"/>
    <mergeCell ref="B34:C34"/>
    <mergeCell ref="B29:C29"/>
    <mergeCell ref="B40:C40"/>
    <mergeCell ref="B43:C43"/>
    <mergeCell ref="A45:C45"/>
    <mergeCell ref="B49:C49"/>
    <mergeCell ref="B47:C47"/>
    <mergeCell ref="A22:C22"/>
    <mergeCell ref="B25:C25"/>
    <mergeCell ref="B26:C26"/>
    <mergeCell ref="B27:C27"/>
    <mergeCell ref="B28:C28"/>
    <mergeCell ref="B24:C24"/>
    <mergeCell ref="B53:C53"/>
    <mergeCell ref="B57:C57"/>
    <mergeCell ref="B59:C59"/>
    <mergeCell ref="B55:C55"/>
    <mergeCell ref="B62:C62"/>
    <mergeCell ref="B72:C72"/>
    <mergeCell ref="B32:C32"/>
    <mergeCell ref="B33:C33"/>
    <mergeCell ref="B41:C41"/>
    <mergeCell ref="B36:C36"/>
    <mergeCell ref="B37:C37"/>
    <mergeCell ref="A38:C38"/>
    <mergeCell ref="B84:C84"/>
    <mergeCell ref="B75:C75"/>
    <mergeCell ref="B76:C76"/>
    <mergeCell ref="B80:C80"/>
    <mergeCell ref="B86:C86"/>
    <mergeCell ref="B48:C48"/>
    <mergeCell ref="B77:C77"/>
    <mergeCell ref="B78:C78"/>
    <mergeCell ref="B79:C79"/>
    <mergeCell ref="B50:C50"/>
    <mergeCell ref="A51:C51"/>
    <mergeCell ref="B54:C54"/>
    <mergeCell ref="B58:C58"/>
    <mergeCell ref="B63:C63"/>
    <mergeCell ref="B64:C64"/>
    <mergeCell ref="B83:C83"/>
    <mergeCell ref="B74:C74"/>
    <mergeCell ref="B81:C81"/>
    <mergeCell ref="B82:C82"/>
    <mergeCell ref="B73:C73"/>
  </mergeCells>
  <dataValidations count="1">
    <dataValidation type="whole" allowBlank="1" showInputMessage="1" showErrorMessage="1" sqref="D5:D15 D24:M86">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5" r:id="rId1"/>
  <rowBreaks count="1" manualBreakCount="1">
    <brk id="16" max="255" man="1"/>
  </rowBreaks>
</worksheet>
</file>

<file path=xl/worksheets/sheet8.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J5" sqref="J5"/>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"&amp;VLOOKUP(A88,SheetNames!A2:C13,3,FALSE)</f>
        <v>GT423 - Lesedi</v>
      </c>
      <c r="B1" s="65"/>
      <c r="C1" s="66"/>
      <c r="D1" s="1"/>
      <c r="E1" s="1"/>
      <c r="F1" s="1"/>
      <c r="G1" s="1"/>
      <c r="H1" s="1"/>
      <c r="I1" s="1"/>
      <c r="J1" s="1"/>
      <c r="K1" s="1"/>
      <c r="L1" s="1"/>
      <c r="M1" s="1"/>
      <c r="N1" s="1"/>
      <c r="O1" s="1"/>
      <c r="P1" s="1"/>
      <c r="Q1" s="1"/>
      <c r="R1" s="1"/>
      <c r="S1" s="94"/>
      <c r="T1" s="94"/>
    </row>
    <row r="3" spans="1:20" ht="21.75" customHeight="1">
      <c r="A3" s="91" t="s">
        <v>121</v>
      </c>
      <c r="B3" s="62"/>
      <c r="C3" s="63"/>
      <c r="D3" s="64"/>
      <c r="E3" s="3"/>
      <c r="F3" s="1"/>
      <c r="G3" s="1"/>
      <c r="H3" s="1"/>
      <c r="I3" s="1"/>
      <c r="J3" s="1"/>
      <c r="K3" s="1"/>
      <c r="L3" s="1"/>
      <c r="M3" s="1"/>
      <c r="N3" s="1"/>
      <c r="O3" s="1"/>
      <c r="P3" s="1"/>
      <c r="Q3" s="1"/>
      <c r="R3" s="1"/>
      <c r="S3" s="94"/>
      <c r="T3" s="94"/>
    </row>
    <row r="4" ht="33">
      <c r="D4" s="90" t="s">
        <v>34</v>
      </c>
    </row>
    <row r="5" spans="3:5" ht="26.25">
      <c r="C5" s="124" t="s">
        <v>63</v>
      </c>
      <c r="D5" s="125"/>
      <c r="E5" s="93" t="s">
        <v>37</v>
      </c>
    </row>
    <row r="6" spans="3:5" ht="16.5">
      <c r="C6" s="124" t="s">
        <v>30</v>
      </c>
      <c r="D6" s="126"/>
      <c r="E6" s="92" t="s">
        <v>33</v>
      </c>
    </row>
    <row r="7" spans="1:20" ht="25.5">
      <c r="A7" s="67"/>
      <c r="B7" s="62"/>
      <c r="C7" s="127" t="s">
        <v>64</v>
      </c>
      <c r="D7" s="128"/>
      <c r="E7" s="92" t="s">
        <v>32</v>
      </c>
      <c r="F7" s="1"/>
      <c r="G7" s="1"/>
      <c r="H7" s="1"/>
      <c r="I7" s="1"/>
      <c r="J7" s="1"/>
      <c r="K7" s="1"/>
      <c r="L7" s="1"/>
      <c r="M7" s="1"/>
      <c r="N7" s="1"/>
      <c r="O7" s="1"/>
      <c r="P7" s="1"/>
      <c r="Q7" s="1"/>
      <c r="R7" s="1"/>
      <c r="S7" s="94"/>
      <c r="T7" s="94"/>
    </row>
    <row r="8" spans="1:20" ht="15">
      <c r="A8" s="67"/>
      <c r="B8" s="62"/>
      <c r="C8" s="123" t="s">
        <v>65</v>
      </c>
      <c r="D8" s="128"/>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5">
      <c r="A10" s="67"/>
      <c r="B10" s="62"/>
      <c r="C10" s="127" t="s">
        <v>67</v>
      </c>
      <c r="D10" s="128"/>
      <c r="E10" s="92" t="s">
        <v>33</v>
      </c>
      <c r="F10" s="1"/>
      <c r="G10" s="1"/>
      <c r="H10" s="1"/>
      <c r="I10" s="1"/>
      <c r="J10" s="1"/>
      <c r="K10" s="1"/>
      <c r="L10" s="1"/>
      <c r="M10" s="1"/>
      <c r="N10" s="1"/>
      <c r="O10" s="1"/>
      <c r="P10" s="1"/>
      <c r="Q10" s="1"/>
      <c r="R10" s="1"/>
      <c r="S10" s="94"/>
      <c r="T10" s="94"/>
    </row>
    <row r="11" spans="1:20" ht="15">
      <c r="A11" s="67"/>
      <c r="B11" s="62"/>
      <c r="C11" s="127" t="s">
        <v>68</v>
      </c>
      <c r="D11" s="125"/>
      <c r="E11" s="92" t="s">
        <v>33</v>
      </c>
      <c r="F11" s="1"/>
      <c r="G11" s="1"/>
      <c r="H11" s="1"/>
      <c r="I11" s="1"/>
      <c r="J11" s="1"/>
      <c r="K11" s="1"/>
      <c r="L11" s="1"/>
      <c r="M11" s="1"/>
      <c r="N11" s="1"/>
      <c r="O11" s="1"/>
      <c r="P11" s="1"/>
      <c r="Q11" s="1"/>
      <c r="R11" s="1"/>
      <c r="S11" s="94"/>
      <c r="T11" s="94"/>
    </row>
    <row r="12" spans="1:20" ht="15">
      <c r="A12" s="67"/>
      <c r="B12" s="62"/>
      <c r="C12" s="127" t="s">
        <v>69</v>
      </c>
      <c r="D12" s="128"/>
      <c r="E12" s="92" t="s">
        <v>33</v>
      </c>
      <c r="F12" s="1"/>
      <c r="G12" s="1"/>
      <c r="H12" s="1"/>
      <c r="I12" s="1"/>
      <c r="J12" s="1"/>
      <c r="K12" s="1"/>
      <c r="L12" s="1"/>
      <c r="M12" s="1"/>
      <c r="N12" s="1"/>
      <c r="O12" s="1"/>
      <c r="P12" s="1"/>
      <c r="Q12" s="1"/>
      <c r="R12" s="1"/>
      <c r="S12" s="94"/>
      <c r="T12" s="94"/>
    </row>
    <row r="13" spans="1:20" ht="15">
      <c r="A13" s="67"/>
      <c r="B13" s="62"/>
      <c r="C13" s="127" t="s">
        <v>70</v>
      </c>
      <c r="D13" s="128"/>
      <c r="E13" s="92" t="s">
        <v>33</v>
      </c>
      <c r="F13" s="1"/>
      <c r="G13" s="1"/>
      <c r="H13" s="1"/>
      <c r="I13" s="1"/>
      <c r="J13" s="1"/>
      <c r="K13" s="1"/>
      <c r="L13" s="1"/>
      <c r="M13" s="1"/>
      <c r="N13" s="1"/>
      <c r="O13" s="1"/>
      <c r="P13" s="1"/>
      <c r="Q13" s="1"/>
      <c r="R13" s="1"/>
      <c r="S13" s="94"/>
      <c r="T13" s="94"/>
    </row>
    <row r="14" spans="1:20" ht="25.5">
      <c r="A14" s="67"/>
      <c r="B14" s="62"/>
      <c r="C14" s="127" t="s">
        <v>71</v>
      </c>
      <c r="D14" s="128"/>
      <c r="E14" s="92" t="s">
        <v>33</v>
      </c>
      <c r="F14" s="1"/>
      <c r="G14" s="1"/>
      <c r="H14" s="1"/>
      <c r="I14" s="1"/>
      <c r="J14" s="1"/>
      <c r="K14" s="1"/>
      <c r="L14" s="1"/>
      <c r="M14" s="1"/>
      <c r="N14" s="1"/>
      <c r="O14" s="1"/>
      <c r="P14" s="1"/>
      <c r="Q14" s="1"/>
      <c r="R14" s="1"/>
      <c r="S14" s="94"/>
      <c r="T14" s="94"/>
    </row>
    <row r="15" spans="1:20" ht="15">
      <c r="A15" s="67"/>
      <c r="B15" s="62"/>
      <c r="C15" s="124" t="s">
        <v>72</v>
      </c>
      <c r="D15" s="128"/>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122</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123</v>
      </c>
      <c r="E18" s="8" t="s">
        <v>124</v>
      </c>
      <c r="F18" s="6" t="s">
        <v>2</v>
      </c>
      <c r="G18" s="7" t="s">
        <v>6</v>
      </c>
      <c r="H18" s="6" t="s">
        <v>3</v>
      </c>
      <c r="I18" s="7" t="s">
        <v>7</v>
      </c>
      <c r="J18" s="6" t="s">
        <v>4</v>
      </c>
      <c r="K18" s="7" t="s">
        <v>8</v>
      </c>
      <c r="L18" s="6" t="s">
        <v>5</v>
      </c>
      <c r="M18" s="56" t="s">
        <v>9</v>
      </c>
      <c r="N18" s="6" t="s">
        <v>10</v>
      </c>
      <c r="O18" s="44" t="s">
        <v>125</v>
      </c>
      <c r="P18" s="7" t="s">
        <v>126</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297" t="s">
        <v>19</v>
      </c>
      <c r="B22" s="298"/>
      <c r="C22" s="29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289" t="s">
        <v>73</v>
      </c>
      <c r="C24" s="290">
        <v>0</v>
      </c>
      <c r="D24" s="59">
        <v>0</v>
      </c>
      <c r="E24" s="60">
        <v>0</v>
      </c>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2"/>
      <c r="T24" s="102"/>
    </row>
    <row r="25" spans="1:20" ht="15" customHeight="1">
      <c r="A25" s="23"/>
      <c r="B25" s="289" t="s">
        <v>74</v>
      </c>
      <c r="C25" s="290">
        <v>0</v>
      </c>
      <c r="D25" s="59">
        <v>0</v>
      </c>
      <c r="E25" s="60">
        <v>0</v>
      </c>
      <c r="F25" s="134">
        <v>0</v>
      </c>
      <c r="G25" s="135">
        <v>0</v>
      </c>
      <c r="H25" s="134">
        <v>0</v>
      </c>
      <c r="I25" s="135">
        <v>0</v>
      </c>
      <c r="J25" s="134">
        <v>0</v>
      </c>
      <c r="K25" s="135">
        <v>0</v>
      </c>
      <c r="L25" s="134">
        <v>0</v>
      </c>
      <c r="M25" s="135">
        <v>0</v>
      </c>
      <c r="N25" s="70">
        <f t="shared" si="1"/>
        <v>0</v>
      </c>
      <c r="O25" s="71">
        <f t="shared" si="2"/>
        <v>0</v>
      </c>
      <c r="P25" s="68">
        <v>0</v>
      </c>
      <c r="Q25" s="53">
        <f t="shared" si="3"/>
        <v>0</v>
      </c>
      <c r="R25" s="16" t="b">
        <v>1</v>
      </c>
      <c r="S25" s="102"/>
      <c r="T25" s="102"/>
    </row>
    <row r="26" spans="1:20" ht="15" customHeight="1">
      <c r="A26" s="23"/>
      <c r="B26" s="289" t="s">
        <v>28</v>
      </c>
      <c r="C26" s="290">
        <v>0</v>
      </c>
      <c r="D26" s="59">
        <v>0</v>
      </c>
      <c r="E26" s="60">
        <v>0</v>
      </c>
      <c r="F26" s="134">
        <v>0</v>
      </c>
      <c r="G26" s="135">
        <v>0</v>
      </c>
      <c r="H26" s="134">
        <v>0</v>
      </c>
      <c r="I26" s="135">
        <v>0</v>
      </c>
      <c r="J26" s="134">
        <v>0</v>
      </c>
      <c r="K26" s="135">
        <v>0</v>
      </c>
      <c r="L26" s="134">
        <v>0</v>
      </c>
      <c r="M26" s="135">
        <v>0</v>
      </c>
      <c r="N26" s="70">
        <f t="shared" si="1"/>
        <v>0</v>
      </c>
      <c r="O26" s="71">
        <f t="shared" si="2"/>
        <v>0</v>
      </c>
      <c r="P26" s="68">
        <v>0</v>
      </c>
      <c r="Q26" s="53">
        <f t="shared" si="3"/>
        <v>0</v>
      </c>
      <c r="R26" s="16" t="b">
        <v>1</v>
      </c>
      <c r="S26" s="102"/>
      <c r="T26" s="102"/>
    </row>
    <row r="27" spans="1:20" ht="15" customHeight="1">
      <c r="A27" s="23"/>
      <c r="B27" s="289" t="s">
        <v>29</v>
      </c>
      <c r="C27" s="290">
        <v>0</v>
      </c>
      <c r="D27" s="59">
        <v>0</v>
      </c>
      <c r="E27" s="60">
        <v>0</v>
      </c>
      <c r="F27" s="134">
        <v>0</v>
      </c>
      <c r="G27" s="135">
        <v>0</v>
      </c>
      <c r="H27" s="134">
        <v>0</v>
      </c>
      <c r="I27" s="135">
        <v>0</v>
      </c>
      <c r="J27" s="134">
        <v>0</v>
      </c>
      <c r="K27" s="135">
        <v>0</v>
      </c>
      <c r="L27" s="134">
        <v>0</v>
      </c>
      <c r="M27" s="135">
        <v>0</v>
      </c>
      <c r="N27" s="70">
        <f t="shared" si="1"/>
        <v>0</v>
      </c>
      <c r="O27" s="71">
        <f t="shared" si="2"/>
        <v>0</v>
      </c>
      <c r="P27" s="68">
        <v>0</v>
      </c>
      <c r="Q27" s="53">
        <f t="shared" si="3"/>
        <v>0</v>
      </c>
      <c r="R27" s="16" t="b">
        <v>1</v>
      </c>
      <c r="S27" s="102"/>
      <c r="T27" s="102"/>
    </row>
    <row r="28" spans="1:20" ht="15" customHeight="1">
      <c r="A28" s="23"/>
      <c r="B28" s="289" t="s">
        <v>113</v>
      </c>
      <c r="C28" s="290"/>
      <c r="D28" s="59">
        <v>0</v>
      </c>
      <c r="E28" s="60">
        <v>0</v>
      </c>
      <c r="F28" s="134">
        <v>0</v>
      </c>
      <c r="G28" s="135">
        <v>0</v>
      </c>
      <c r="H28" s="134">
        <v>0</v>
      </c>
      <c r="I28" s="135">
        <v>0</v>
      </c>
      <c r="J28" s="134">
        <v>0</v>
      </c>
      <c r="K28" s="135">
        <v>0</v>
      </c>
      <c r="L28" s="134">
        <v>0</v>
      </c>
      <c r="M28" s="135">
        <v>0</v>
      </c>
      <c r="N28" s="70">
        <f t="shared" si="1"/>
        <v>0</v>
      </c>
      <c r="O28" s="71">
        <f t="shared" si="2"/>
        <v>0</v>
      </c>
      <c r="P28" s="68">
        <v>0</v>
      </c>
      <c r="Q28" s="53">
        <f t="shared" si="3"/>
        <v>0</v>
      </c>
      <c r="R28" s="16" t="b">
        <v>1</v>
      </c>
      <c r="S28" s="102"/>
      <c r="T28" s="102"/>
    </row>
    <row r="29" spans="1:20" ht="15" customHeight="1">
      <c r="A29" s="23"/>
      <c r="B29" s="289" t="s">
        <v>35</v>
      </c>
      <c r="C29" s="290">
        <v>0</v>
      </c>
      <c r="D29" s="59">
        <v>0</v>
      </c>
      <c r="E29" s="60">
        <v>0</v>
      </c>
      <c r="F29" s="134">
        <v>0</v>
      </c>
      <c r="G29" s="135">
        <v>0</v>
      </c>
      <c r="H29" s="134">
        <v>0</v>
      </c>
      <c r="I29" s="135">
        <v>0</v>
      </c>
      <c r="J29" s="134">
        <v>0</v>
      </c>
      <c r="K29" s="135">
        <v>0</v>
      </c>
      <c r="L29" s="134">
        <v>0</v>
      </c>
      <c r="M29" s="135">
        <v>0</v>
      </c>
      <c r="N29" s="70">
        <f t="shared" si="1"/>
        <v>0</v>
      </c>
      <c r="O29" s="71">
        <f t="shared" si="2"/>
        <v>0</v>
      </c>
      <c r="P29" s="68">
        <v>0</v>
      </c>
      <c r="Q29" s="53">
        <f t="shared" si="3"/>
        <v>0</v>
      </c>
      <c r="R29" s="16" t="b">
        <v>1</v>
      </c>
      <c r="S29" s="102"/>
      <c r="T29" s="102"/>
    </row>
    <row r="30" spans="1:20" ht="15" customHeight="1">
      <c r="A30" s="23"/>
      <c r="B30" s="289" t="s">
        <v>36</v>
      </c>
      <c r="C30" s="290"/>
      <c r="D30" s="59">
        <v>0</v>
      </c>
      <c r="E30" s="60">
        <v>0</v>
      </c>
      <c r="F30" s="134">
        <v>0</v>
      </c>
      <c r="G30" s="135">
        <v>0</v>
      </c>
      <c r="H30" s="134">
        <v>0</v>
      </c>
      <c r="I30" s="135">
        <v>0</v>
      </c>
      <c r="J30" s="134">
        <v>0</v>
      </c>
      <c r="K30" s="135">
        <v>0</v>
      </c>
      <c r="L30" s="134">
        <v>0</v>
      </c>
      <c r="M30" s="135">
        <v>0</v>
      </c>
      <c r="N30" s="70">
        <f t="shared" si="1"/>
        <v>0</v>
      </c>
      <c r="O30" s="71">
        <f t="shared" si="2"/>
        <v>0</v>
      </c>
      <c r="P30" s="68">
        <v>0</v>
      </c>
      <c r="Q30" s="53">
        <f t="shared" si="3"/>
        <v>0</v>
      </c>
      <c r="R30" s="16" t="b">
        <v>1</v>
      </c>
      <c r="S30" s="102"/>
      <c r="T30" s="102"/>
    </row>
    <row r="31" spans="1:20" ht="15" customHeight="1">
      <c r="A31" s="23"/>
      <c r="B31" s="117" t="s">
        <v>111</v>
      </c>
      <c r="C31" s="119"/>
      <c r="D31" s="59">
        <v>0</v>
      </c>
      <c r="E31" s="60">
        <v>0</v>
      </c>
      <c r="F31" s="134">
        <v>0</v>
      </c>
      <c r="G31" s="135">
        <v>0</v>
      </c>
      <c r="H31" s="134">
        <v>0</v>
      </c>
      <c r="I31" s="135">
        <v>0</v>
      </c>
      <c r="J31" s="134">
        <v>0</v>
      </c>
      <c r="K31" s="135">
        <v>0</v>
      </c>
      <c r="L31" s="134">
        <v>0</v>
      </c>
      <c r="M31" s="135">
        <v>0</v>
      </c>
      <c r="N31" s="70">
        <f t="shared" si="1"/>
        <v>0</v>
      </c>
      <c r="O31" s="71">
        <f t="shared" si="2"/>
        <v>0</v>
      </c>
      <c r="P31" s="68">
        <v>0</v>
      </c>
      <c r="Q31" s="53">
        <f t="shared" si="3"/>
        <v>0</v>
      </c>
      <c r="R31" s="16"/>
      <c r="S31" s="102"/>
      <c r="T31" s="102"/>
    </row>
    <row r="32" spans="1:20" ht="15" customHeight="1">
      <c r="A32" s="23"/>
      <c r="B32" s="289" t="s">
        <v>31</v>
      </c>
      <c r="C32" s="290">
        <v>0</v>
      </c>
      <c r="D32" s="59">
        <v>0</v>
      </c>
      <c r="E32" s="60">
        <v>0</v>
      </c>
      <c r="F32" s="134">
        <v>0</v>
      </c>
      <c r="G32" s="135">
        <v>0</v>
      </c>
      <c r="H32" s="134">
        <v>0</v>
      </c>
      <c r="I32" s="135">
        <v>0</v>
      </c>
      <c r="J32" s="134">
        <v>0</v>
      </c>
      <c r="K32" s="135">
        <v>0</v>
      </c>
      <c r="L32" s="134">
        <v>0</v>
      </c>
      <c r="M32" s="135">
        <v>0</v>
      </c>
      <c r="N32" s="70">
        <f t="shared" si="1"/>
        <v>0</v>
      </c>
      <c r="O32" s="71">
        <f t="shared" si="2"/>
        <v>0</v>
      </c>
      <c r="P32" s="68">
        <v>0</v>
      </c>
      <c r="Q32" s="53">
        <f t="shared" si="3"/>
        <v>0</v>
      </c>
      <c r="R32" s="16" t="b">
        <v>1</v>
      </c>
      <c r="S32" s="102"/>
      <c r="T32" s="102"/>
    </row>
    <row r="33" spans="1:20" ht="15" customHeight="1">
      <c r="A33" s="23"/>
      <c r="B33" s="289" t="s">
        <v>75</v>
      </c>
      <c r="C33" s="290">
        <v>0</v>
      </c>
      <c r="D33" s="59">
        <v>0</v>
      </c>
      <c r="E33" s="60">
        <v>0</v>
      </c>
      <c r="F33" s="134">
        <v>0</v>
      </c>
      <c r="G33" s="135">
        <v>0</v>
      </c>
      <c r="H33" s="134">
        <v>0</v>
      </c>
      <c r="I33" s="135">
        <v>0</v>
      </c>
      <c r="J33" s="134">
        <v>0</v>
      </c>
      <c r="K33" s="135">
        <v>0</v>
      </c>
      <c r="L33" s="134">
        <v>0</v>
      </c>
      <c r="M33" s="135">
        <v>0</v>
      </c>
      <c r="N33" s="70">
        <f t="shared" si="1"/>
        <v>0</v>
      </c>
      <c r="O33" s="71">
        <f t="shared" si="2"/>
        <v>0</v>
      </c>
      <c r="P33" s="68">
        <v>0</v>
      </c>
      <c r="Q33" s="53">
        <f t="shared" si="3"/>
        <v>0</v>
      </c>
      <c r="R33" s="16"/>
      <c r="S33" s="102"/>
      <c r="T33" s="102"/>
    </row>
    <row r="34" spans="1:20" ht="15" customHeight="1">
      <c r="A34" s="23"/>
      <c r="B34" s="289" t="s">
        <v>76</v>
      </c>
      <c r="C34" s="290"/>
      <c r="D34" s="59">
        <v>0</v>
      </c>
      <c r="E34" s="60">
        <v>0</v>
      </c>
      <c r="F34" s="134">
        <v>0</v>
      </c>
      <c r="G34" s="135">
        <v>0</v>
      </c>
      <c r="H34" s="134">
        <v>0</v>
      </c>
      <c r="I34" s="135">
        <v>0</v>
      </c>
      <c r="J34" s="134">
        <v>0</v>
      </c>
      <c r="K34" s="135">
        <v>0</v>
      </c>
      <c r="L34" s="134">
        <v>0</v>
      </c>
      <c r="M34" s="135">
        <v>0</v>
      </c>
      <c r="N34" s="70">
        <f t="shared" si="1"/>
        <v>0</v>
      </c>
      <c r="O34" s="71">
        <f t="shared" si="2"/>
        <v>0</v>
      </c>
      <c r="P34" s="68">
        <v>0</v>
      </c>
      <c r="Q34" s="53">
        <f t="shared" si="3"/>
        <v>0</v>
      </c>
      <c r="R34" s="16"/>
      <c r="S34" s="102"/>
      <c r="T34" s="102"/>
    </row>
    <row r="35" spans="1:256" s="85" customFormat="1" ht="16.5" customHeight="1">
      <c r="A35" s="23"/>
      <c r="B35" s="117" t="s">
        <v>112</v>
      </c>
      <c r="C35" s="119"/>
      <c r="D35" s="59">
        <v>0</v>
      </c>
      <c r="E35" s="60">
        <v>0</v>
      </c>
      <c r="F35" s="134">
        <v>0</v>
      </c>
      <c r="G35" s="135">
        <v>0</v>
      </c>
      <c r="H35" s="134">
        <v>0</v>
      </c>
      <c r="I35" s="135">
        <v>0</v>
      </c>
      <c r="J35" s="134">
        <v>0</v>
      </c>
      <c r="K35" s="135">
        <v>0</v>
      </c>
      <c r="L35" s="134">
        <v>0</v>
      </c>
      <c r="M35" s="135">
        <v>0</v>
      </c>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289" t="s">
        <v>77</v>
      </c>
      <c r="C36" s="290"/>
      <c r="D36" s="59">
        <v>0</v>
      </c>
      <c r="E36" s="60">
        <v>0</v>
      </c>
      <c r="F36" s="134">
        <v>0</v>
      </c>
      <c r="G36" s="135">
        <v>0</v>
      </c>
      <c r="H36" s="134">
        <v>0</v>
      </c>
      <c r="I36" s="135">
        <v>0</v>
      </c>
      <c r="J36" s="134">
        <v>0</v>
      </c>
      <c r="K36" s="135">
        <v>0</v>
      </c>
      <c r="L36" s="134">
        <v>0</v>
      </c>
      <c r="M36" s="135">
        <v>0</v>
      </c>
      <c r="N36" s="70">
        <f t="shared" si="1"/>
        <v>0</v>
      </c>
      <c r="O36" s="71">
        <f t="shared" si="2"/>
        <v>0</v>
      </c>
      <c r="P36" s="68">
        <v>0</v>
      </c>
      <c r="Q36" s="53">
        <f t="shared" si="3"/>
        <v>0</v>
      </c>
      <c r="R36" s="16" t="b">
        <v>1</v>
      </c>
      <c r="S36" s="102"/>
      <c r="T36" s="102"/>
    </row>
    <row r="37" spans="1:256" ht="7.5" customHeight="1">
      <c r="A37" s="81"/>
      <c r="B37" s="293">
        <f>COUNTA(B24:B36)</f>
        <v>13</v>
      </c>
      <c r="C37" s="294"/>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286" t="s">
        <v>38</v>
      </c>
      <c r="B38" s="287"/>
      <c r="C38" s="288"/>
      <c r="D38" s="82"/>
      <c r="E38" s="82"/>
      <c r="F38" s="82"/>
      <c r="G38" s="83"/>
      <c r="H38" s="82"/>
      <c r="I38" s="83"/>
      <c r="J38" s="82"/>
      <c r="K38" s="83"/>
      <c r="L38" s="82"/>
      <c r="M38" s="83"/>
      <c r="N38" s="42"/>
      <c r="O38" s="51"/>
      <c r="P38" s="82"/>
      <c r="Q38" s="53"/>
      <c r="R38" s="16" t="b">
        <v>1</v>
      </c>
      <c r="S38" s="102"/>
      <c r="T38" s="102"/>
    </row>
    <row r="39" spans="1:20" ht="15" customHeight="1">
      <c r="A39" s="120"/>
      <c r="B39" s="121"/>
      <c r="C39" s="122"/>
      <c r="D39" s="82"/>
      <c r="E39" s="82"/>
      <c r="F39" s="82"/>
      <c r="G39" s="83"/>
      <c r="H39" s="82"/>
      <c r="I39" s="83"/>
      <c r="J39" s="82"/>
      <c r="K39" s="83"/>
      <c r="L39" s="82"/>
      <c r="M39" s="83"/>
      <c r="N39" s="42"/>
      <c r="O39" s="51"/>
      <c r="P39" s="82"/>
      <c r="Q39" s="53"/>
      <c r="R39" s="16" t="b">
        <v>1</v>
      </c>
      <c r="S39" s="102"/>
      <c r="T39" s="102"/>
    </row>
    <row r="40" spans="1:20" ht="15" customHeight="1">
      <c r="A40" s="27"/>
      <c r="B40" s="289" t="s">
        <v>44</v>
      </c>
      <c r="C40" s="290">
        <v>0</v>
      </c>
      <c r="D40" s="59">
        <v>0</v>
      </c>
      <c r="E40" s="60">
        <v>0</v>
      </c>
      <c r="F40" s="134">
        <v>0</v>
      </c>
      <c r="G40" s="135">
        <v>0</v>
      </c>
      <c r="H40" s="134">
        <v>0</v>
      </c>
      <c r="I40" s="135">
        <v>0</v>
      </c>
      <c r="J40" s="134">
        <v>0</v>
      </c>
      <c r="K40" s="135">
        <v>0</v>
      </c>
      <c r="L40" s="134">
        <v>0</v>
      </c>
      <c r="M40" s="135">
        <v>0</v>
      </c>
      <c r="N40" s="70">
        <f>IF(ISERROR(L40+J40+H40+F40),"Invalid Input",L40+J40+H40+F40)</f>
        <v>0</v>
      </c>
      <c r="O40" s="71">
        <f>IF(ISERROR(G40+I40+K40+M40),"Invalid Input",G40+I40+K40+M40)</f>
        <v>0</v>
      </c>
      <c r="P40" s="68">
        <v>0</v>
      </c>
      <c r="Q40" s="53">
        <f>IF(ISERROR(P40-O40),"Invalid Input",(P40-O40))</f>
        <v>0</v>
      </c>
      <c r="R40" s="16" t="b">
        <v>1</v>
      </c>
      <c r="S40" s="102"/>
      <c r="T40" s="102"/>
    </row>
    <row r="41" spans="1:20" ht="15" customHeight="1">
      <c r="A41" s="27"/>
      <c r="B41" s="289" t="s">
        <v>43</v>
      </c>
      <c r="C41" s="290">
        <v>0</v>
      </c>
      <c r="D41" s="59">
        <v>0</v>
      </c>
      <c r="E41" s="60">
        <v>0</v>
      </c>
      <c r="F41" s="134">
        <v>0</v>
      </c>
      <c r="G41" s="135">
        <v>0</v>
      </c>
      <c r="H41" s="134">
        <v>0</v>
      </c>
      <c r="I41" s="135">
        <v>0</v>
      </c>
      <c r="J41" s="134">
        <v>0</v>
      </c>
      <c r="K41" s="135">
        <v>0</v>
      </c>
      <c r="L41" s="134">
        <v>0</v>
      </c>
      <c r="M41" s="135">
        <v>0</v>
      </c>
      <c r="N41" s="70">
        <f>IF(ISERROR(L41+J41+H41+F41),"Invalid Input",L41+J41+H41+F41)</f>
        <v>0</v>
      </c>
      <c r="O41" s="71">
        <f>IF(ISERROR(G41+I41+K41+M41),"Invalid Input",G41+I41+K41+M41)</f>
        <v>0</v>
      </c>
      <c r="P41" s="68">
        <v>0</v>
      </c>
      <c r="Q41" s="53">
        <f>IF(ISERROR(P41-O41),"Invalid Input",(P41-O41))</f>
        <v>0</v>
      </c>
      <c r="R41" s="16" t="b">
        <v>1</v>
      </c>
      <c r="S41" s="102"/>
      <c r="T41" s="102"/>
    </row>
    <row r="42" spans="1:20" ht="15" customHeight="1">
      <c r="A42" s="27"/>
      <c r="B42" s="289" t="s">
        <v>78</v>
      </c>
      <c r="C42" s="290">
        <v>0</v>
      </c>
      <c r="D42" s="59">
        <v>0</v>
      </c>
      <c r="E42" s="60">
        <v>0</v>
      </c>
      <c r="F42" s="134">
        <v>0</v>
      </c>
      <c r="G42" s="135">
        <v>0</v>
      </c>
      <c r="H42" s="134">
        <v>0</v>
      </c>
      <c r="I42" s="135">
        <v>0</v>
      </c>
      <c r="J42" s="134">
        <v>0</v>
      </c>
      <c r="K42" s="135">
        <v>0</v>
      </c>
      <c r="L42" s="134">
        <v>0</v>
      </c>
      <c r="M42" s="135">
        <v>0</v>
      </c>
      <c r="N42" s="70">
        <f>IF(ISERROR(L42+J42+H42+F42),"Invalid Input",L42+J42+H42+F42)</f>
        <v>0</v>
      </c>
      <c r="O42" s="71">
        <f>IF(ISERROR(G42+I42+K42+M42),"Invalid Input",G42+I42+K42+M42)</f>
        <v>0</v>
      </c>
      <c r="P42" s="68">
        <v>0</v>
      </c>
      <c r="Q42" s="53">
        <f>IF(ISERROR(P42-O42),"Invalid Input",(P42-O42))</f>
        <v>0</v>
      </c>
      <c r="R42" s="16" t="b">
        <v>1</v>
      </c>
      <c r="S42" s="102"/>
      <c r="T42" s="102"/>
    </row>
    <row r="43" spans="1:20" ht="13.5" customHeight="1">
      <c r="A43" s="27"/>
      <c r="B43" s="289" t="s">
        <v>79</v>
      </c>
      <c r="C43" s="290">
        <v>0</v>
      </c>
      <c r="D43" s="59">
        <v>0</v>
      </c>
      <c r="E43" s="60">
        <v>0</v>
      </c>
      <c r="F43" s="134">
        <v>0</v>
      </c>
      <c r="G43" s="135">
        <v>0</v>
      </c>
      <c r="H43" s="134">
        <v>0</v>
      </c>
      <c r="I43" s="135">
        <v>0</v>
      </c>
      <c r="J43" s="134">
        <v>0</v>
      </c>
      <c r="K43" s="135">
        <v>0</v>
      </c>
      <c r="L43" s="134">
        <v>0</v>
      </c>
      <c r="M43" s="135">
        <v>0</v>
      </c>
      <c r="N43" s="70">
        <f>IF(ISERROR(L43+J43+H43+F43),"Invalid Input",L43+J43+H43+F43)</f>
        <v>0</v>
      </c>
      <c r="O43" s="71">
        <f>IF(ISERROR(G43+I43+K43+M43),"Invalid Input",G43+I43+K43+M43)</f>
        <v>0</v>
      </c>
      <c r="P43" s="68">
        <v>0</v>
      </c>
      <c r="Q43" s="53">
        <f>IF(ISERROR(P43-O43),"Invalid Input",(P43-O43))</f>
        <v>0</v>
      </c>
      <c r="R43" s="100" t="b">
        <v>1</v>
      </c>
      <c r="S43" s="102"/>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286" t="s">
        <v>26</v>
      </c>
      <c r="B45" s="287"/>
      <c r="C45" s="288"/>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289" t="s">
        <v>40</v>
      </c>
      <c r="C47" s="290">
        <v>0</v>
      </c>
      <c r="D47" s="59">
        <v>0</v>
      </c>
      <c r="E47" s="60">
        <v>0</v>
      </c>
      <c r="F47" s="134">
        <v>0</v>
      </c>
      <c r="G47" s="135">
        <v>0</v>
      </c>
      <c r="H47" s="134">
        <v>0</v>
      </c>
      <c r="I47" s="135">
        <v>0</v>
      </c>
      <c r="J47" s="134">
        <v>0</v>
      </c>
      <c r="K47" s="135">
        <v>0</v>
      </c>
      <c r="L47" s="134">
        <v>0</v>
      </c>
      <c r="M47" s="135">
        <v>0</v>
      </c>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289" t="s">
        <v>41</v>
      </c>
      <c r="C48" s="290">
        <v>0</v>
      </c>
      <c r="D48" s="59">
        <v>0</v>
      </c>
      <c r="E48" s="60">
        <v>0</v>
      </c>
      <c r="F48" s="134">
        <v>0</v>
      </c>
      <c r="G48" s="135">
        <v>0</v>
      </c>
      <c r="H48" s="134">
        <v>0</v>
      </c>
      <c r="I48" s="135">
        <v>0</v>
      </c>
      <c r="J48" s="134">
        <v>0</v>
      </c>
      <c r="K48" s="135">
        <v>0</v>
      </c>
      <c r="L48" s="134">
        <v>0</v>
      </c>
      <c r="M48" s="135">
        <v>0</v>
      </c>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c r="A49" s="17"/>
      <c r="B49" s="289" t="s">
        <v>42</v>
      </c>
      <c r="C49" s="290">
        <v>0</v>
      </c>
      <c r="D49" s="59">
        <v>0</v>
      </c>
      <c r="E49" s="60">
        <v>0</v>
      </c>
      <c r="F49" s="134">
        <v>0</v>
      </c>
      <c r="G49" s="135">
        <v>0</v>
      </c>
      <c r="H49" s="134">
        <v>0</v>
      </c>
      <c r="I49" s="135">
        <v>0</v>
      </c>
      <c r="J49" s="134">
        <v>0</v>
      </c>
      <c r="K49" s="135">
        <v>0</v>
      </c>
      <c r="L49" s="134">
        <v>0</v>
      </c>
      <c r="M49" s="135">
        <v>0</v>
      </c>
      <c r="N49" s="70">
        <f>IF(ISERROR(L49+J49+H49+F49),"Invalid Input",L49+J49+H49+F49)</f>
        <v>0</v>
      </c>
      <c r="O49" s="71">
        <f>IF(ISERROR(G49+I49+K49+M49),"Invalid Input",G49+I49+K49+M49)</f>
        <v>0</v>
      </c>
      <c r="P49" s="68">
        <v>0</v>
      </c>
      <c r="Q49" s="53">
        <f>IF(ISERROR(P49-O49),"Invalid Input",(P49-O49))</f>
        <v>0</v>
      </c>
      <c r="R49" s="16" t="b">
        <v>1</v>
      </c>
      <c r="S49" s="104"/>
      <c r="T49" s="104"/>
    </row>
    <row r="50" spans="1:20" ht="15">
      <c r="A50" s="23"/>
      <c r="B50" s="291">
        <f>COUNTA(B40:B49)</f>
        <v>7</v>
      </c>
      <c r="C50" s="292"/>
      <c r="D50" s="82"/>
      <c r="E50" s="82"/>
      <c r="F50" s="82"/>
      <c r="G50" s="83"/>
      <c r="H50" s="82"/>
      <c r="I50" s="83"/>
      <c r="J50" s="82"/>
      <c r="K50" s="83"/>
      <c r="L50" s="82"/>
      <c r="M50" s="83"/>
      <c r="N50" s="42"/>
      <c r="O50" s="51"/>
      <c r="P50" s="82"/>
      <c r="Q50" s="53"/>
      <c r="R50" s="16" t="b">
        <v>1</v>
      </c>
      <c r="S50" s="104"/>
      <c r="T50" s="104"/>
    </row>
    <row r="51" spans="1:20" ht="26.25" customHeight="1">
      <c r="A51" s="286" t="s">
        <v>20</v>
      </c>
      <c r="B51" s="287"/>
      <c r="C51" s="288"/>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289" t="s">
        <v>39</v>
      </c>
      <c r="C53" s="290">
        <v>0</v>
      </c>
      <c r="D53" s="59">
        <v>0</v>
      </c>
      <c r="E53" s="60">
        <v>0</v>
      </c>
      <c r="F53" s="134">
        <v>0</v>
      </c>
      <c r="G53" s="135">
        <v>0</v>
      </c>
      <c r="H53" s="134">
        <v>0</v>
      </c>
      <c r="I53" s="135">
        <v>0</v>
      </c>
      <c r="J53" s="134">
        <v>0</v>
      </c>
      <c r="K53" s="135">
        <v>0</v>
      </c>
      <c r="L53" s="134">
        <v>0</v>
      </c>
      <c r="M53" s="135">
        <v>0</v>
      </c>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c r="A54" s="27"/>
      <c r="B54" s="289" t="s">
        <v>45</v>
      </c>
      <c r="C54" s="290">
        <v>0</v>
      </c>
      <c r="D54" s="59">
        <v>0</v>
      </c>
      <c r="E54" s="60">
        <v>0</v>
      </c>
      <c r="F54" s="134">
        <v>0</v>
      </c>
      <c r="G54" s="135">
        <v>0</v>
      </c>
      <c r="H54" s="134">
        <v>0</v>
      </c>
      <c r="I54" s="135">
        <v>0</v>
      </c>
      <c r="J54" s="134">
        <v>0</v>
      </c>
      <c r="K54" s="135">
        <v>0</v>
      </c>
      <c r="L54" s="134">
        <v>0</v>
      </c>
      <c r="M54" s="135">
        <v>0</v>
      </c>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c r="A55" s="17"/>
      <c r="B55" s="291">
        <f>COUNTA(B53:B54)</f>
        <v>2</v>
      </c>
      <c r="C55" s="292"/>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284" t="s">
        <v>46</v>
      </c>
      <c r="C57" s="285"/>
      <c r="D57" s="59">
        <v>0</v>
      </c>
      <c r="E57" s="60">
        <v>0</v>
      </c>
      <c r="F57" s="134">
        <v>0</v>
      </c>
      <c r="G57" s="135">
        <v>0</v>
      </c>
      <c r="H57" s="134">
        <v>0</v>
      </c>
      <c r="I57" s="135">
        <v>0</v>
      </c>
      <c r="J57" s="134">
        <v>0</v>
      </c>
      <c r="K57" s="135">
        <v>0</v>
      </c>
      <c r="L57" s="134">
        <v>0</v>
      </c>
      <c r="M57" s="135">
        <v>0</v>
      </c>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c r="A58" s="27"/>
      <c r="B58" s="284" t="s">
        <v>47</v>
      </c>
      <c r="C58" s="285"/>
      <c r="D58" s="59">
        <v>0</v>
      </c>
      <c r="E58" s="60">
        <v>0</v>
      </c>
      <c r="F58" s="134">
        <v>0</v>
      </c>
      <c r="G58" s="135">
        <v>0</v>
      </c>
      <c r="H58" s="134">
        <v>0</v>
      </c>
      <c r="I58" s="135">
        <v>0</v>
      </c>
      <c r="J58" s="134">
        <v>0</v>
      </c>
      <c r="K58" s="135">
        <v>0</v>
      </c>
      <c r="L58" s="134">
        <v>0</v>
      </c>
      <c r="M58" s="135">
        <v>0</v>
      </c>
      <c r="N58" s="70">
        <f>IF(ISERROR(L58+J58+H58+F58),"Invalid Input",L58+J58+H58+F58)</f>
        <v>0</v>
      </c>
      <c r="O58" s="71">
        <f>IF(ISERROR(G58+I58+K58+M58),"Invalid Input",G58+I58+K58+M58)</f>
        <v>0</v>
      </c>
      <c r="P58" s="68">
        <v>0</v>
      </c>
      <c r="Q58" s="53">
        <f>IF(ISERROR(P58-O58),"Invalid Input",(P58-O58))</f>
        <v>0</v>
      </c>
      <c r="R58" s="16" t="b">
        <v>1</v>
      </c>
      <c r="S58" s="104"/>
      <c r="T58" s="104"/>
    </row>
    <row r="59" spans="1:20" ht="15">
      <c r="A59" s="17"/>
      <c r="B59" s="291">
        <f>COUNTA(B57:C58)</f>
        <v>2</v>
      </c>
      <c r="C59" s="292"/>
      <c r="D59" s="42"/>
      <c r="E59" s="42"/>
      <c r="F59" s="42"/>
      <c r="G59" s="51"/>
      <c r="H59" s="42"/>
      <c r="I59" s="51"/>
      <c r="J59" s="42"/>
      <c r="K59" s="51"/>
      <c r="L59" s="42"/>
      <c r="M59" s="51"/>
      <c r="N59" s="42"/>
      <c r="O59" s="51"/>
      <c r="P59" s="42"/>
      <c r="Q59" s="53"/>
      <c r="R59" s="16" t="b">
        <v>1</v>
      </c>
      <c r="S59" s="104"/>
      <c r="T59" s="104"/>
    </row>
    <row r="60" spans="1:20" ht="15">
      <c r="A60" s="80" t="s">
        <v>17</v>
      </c>
      <c r="B60" s="45"/>
      <c r="C60" s="38"/>
      <c r="D60" s="42"/>
      <c r="E60" s="42"/>
      <c r="F60" s="42"/>
      <c r="G60" s="51"/>
      <c r="H60" s="42"/>
      <c r="I60" s="51"/>
      <c r="J60" s="42"/>
      <c r="K60" s="51"/>
      <c r="L60" s="42"/>
      <c r="M60" s="51"/>
      <c r="N60" s="42"/>
      <c r="O60" s="51"/>
      <c r="P60" s="42"/>
      <c r="Q60" s="53"/>
      <c r="R60" s="16" t="b">
        <v>1</v>
      </c>
      <c r="S60" s="104"/>
      <c r="T60" s="104"/>
    </row>
    <row r="61" spans="1:20" ht="15">
      <c r="A61" s="27"/>
      <c r="B61" s="282" t="s">
        <v>81</v>
      </c>
      <c r="C61" s="283"/>
      <c r="D61" s="59">
        <v>0</v>
      </c>
      <c r="E61" s="60">
        <v>0</v>
      </c>
      <c r="F61" s="134">
        <v>0</v>
      </c>
      <c r="G61" s="135">
        <v>0</v>
      </c>
      <c r="H61" s="134">
        <v>0</v>
      </c>
      <c r="I61" s="135">
        <v>0</v>
      </c>
      <c r="J61" s="134">
        <v>0</v>
      </c>
      <c r="K61" s="135">
        <v>0</v>
      </c>
      <c r="L61" s="134">
        <v>0</v>
      </c>
      <c r="M61" s="135">
        <v>0</v>
      </c>
      <c r="N61" s="70">
        <f>IF(ISERROR(L61+J61+H61+F61),"Invalid Input",L61+J61+H61+F61)</f>
        <v>0</v>
      </c>
      <c r="O61" s="71">
        <f>IF(ISERROR(G61+I61+K61+M61),"Invalid Input",G61+I61+K61+M61)</f>
        <v>0</v>
      </c>
      <c r="P61" s="68">
        <v>0</v>
      </c>
      <c r="Q61" s="53">
        <f>IF(ISERROR(P61-O61),"Invalid Input",(P61-O61))</f>
        <v>0</v>
      </c>
      <c r="R61" s="16" t="b">
        <v>1</v>
      </c>
      <c r="S61" s="104"/>
      <c r="T61" s="104"/>
    </row>
    <row r="62" spans="1:20" ht="15" customHeight="1">
      <c r="A62" s="27"/>
      <c r="B62" s="282" t="s">
        <v>80</v>
      </c>
      <c r="C62" s="283"/>
      <c r="D62" s="59">
        <v>0</v>
      </c>
      <c r="E62" s="60">
        <v>0</v>
      </c>
      <c r="F62" s="134">
        <v>0</v>
      </c>
      <c r="G62" s="135">
        <v>0</v>
      </c>
      <c r="H62" s="134">
        <v>0</v>
      </c>
      <c r="I62" s="135">
        <v>0</v>
      </c>
      <c r="J62" s="134">
        <v>0</v>
      </c>
      <c r="K62" s="135">
        <v>0</v>
      </c>
      <c r="L62" s="134">
        <v>0</v>
      </c>
      <c r="M62" s="135">
        <v>0</v>
      </c>
      <c r="N62" s="70">
        <f>IF(ISERROR(L62+J62+H62+F62),"Invalid Input",L62+J62+H62+F62)</f>
        <v>0</v>
      </c>
      <c r="O62" s="71">
        <f>IF(ISERROR(G62+I62+K62+M62),"Invalid Input",G62+I62+K62+M62)</f>
        <v>0</v>
      </c>
      <c r="P62" s="68">
        <v>0</v>
      </c>
      <c r="Q62" s="53">
        <f>IF(ISERROR(P62-O62),"Invalid Input",(P62-O62))</f>
        <v>0</v>
      </c>
      <c r="R62" s="16" t="b">
        <v>1</v>
      </c>
      <c r="S62" s="104"/>
      <c r="T62" s="104"/>
    </row>
    <row r="63" spans="1:20" ht="15">
      <c r="A63" s="27"/>
      <c r="B63" s="282" t="s">
        <v>82</v>
      </c>
      <c r="C63" s="283"/>
      <c r="D63" s="59">
        <v>0</v>
      </c>
      <c r="E63" s="60">
        <v>0</v>
      </c>
      <c r="F63" s="134">
        <v>0</v>
      </c>
      <c r="G63" s="135">
        <v>0</v>
      </c>
      <c r="H63" s="134">
        <v>0</v>
      </c>
      <c r="I63" s="135">
        <v>0</v>
      </c>
      <c r="J63" s="134">
        <v>0</v>
      </c>
      <c r="K63" s="135">
        <v>0</v>
      </c>
      <c r="L63" s="134">
        <v>0</v>
      </c>
      <c r="M63" s="135">
        <v>0</v>
      </c>
      <c r="N63" s="70">
        <f>IF(ISERROR(L63+J63+H63+F63),"Invalid Input",L63+J63+H63+F63)</f>
        <v>0</v>
      </c>
      <c r="O63" s="71">
        <f>IF(ISERROR(G63+I63+K63+M63),"Invalid Input",G63+I63+K63+M63)</f>
        <v>0</v>
      </c>
      <c r="P63" s="68">
        <v>0</v>
      </c>
      <c r="Q63" s="53">
        <f>IF(ISERROR(P63-O63),"Invalid Input",(P63-O63))</f>
        <v>0</v>
      </c>
      <c r="R63" s="16"/>
      <c r="S63" s="104"/>
      <c r="T63" s="104"/>
    </row>
    <row r="64" spans="1:20" ht="15">
      <c r="A64" s="27"/>
      <c r="B64" s="291">
        <f>COUNTA(B61:C62)</f>
        <v>2</v>
      </c>
      <c r="C64" s="292"/>
      <c r="D64" s="42"/>
      <c r="E64" s="42"/>
      <c r="F64" s="42"/>
      <c r="G64" s="51"/>
      <c r="H64" s="42"/>
      <c r="I64" s="51"/>
      <c r="J64" s="42"/>
      <c r="K64" s="51"/>
      <c r="L64" s="42"/>
      <c r="M64" s="51"/>
      <c r="N64" s="42"/>
      <c r="O64" s="51"/>
      <c r="P64" s="42"/>
      <c r="Q64" s="53"/>
      <c r="R64" s="16" t="b">
        <v>1</v>
      </c>
      <c r="S64" s="104"/>
      <c r="T64" s="104"/>
    </row>
    <row r="65" spans="1:20" ht="15">
      <c r="A65" s="80" t="s">
        <v>18</v>
      </c>
      <c r="B65" s="37"/>
      <c r="C65" s="38"/>
      <c r="D65" s="82"/>
      <c r="E65" s="82"/>
      <c r="F65" s="82"/>
      <c r="G65" s="83"/>
      <c r="H65" s="82"/>
      <c r="I65" s="83"/>
      <c r="J65" s="82"/>
      <c r="K65" s="83"/>
      <c r="L65" s="82"/>
      <c r="M65" s="83"/>
      <c r="N65" s="42"/>
      <c r="O65" s="51"/>
      <c r="P65" s="82"/>
      <c r="Q65" s="53"/>
      <c r="R65" s="16" t="b">
        <v>1</v>
      </c>
      <c r="S65" s="104"/>
      <c r="T65" s="104"/>
    </row>
    <row r="66" spans="1:20" ht="15">
      <c r="A66" s="27"/>
      <c r="B66" s="37" t="s">
        <v>86</v>
      </c>
      <c r="C66" s="38"/>
      <c r="D66" s="59">
        <v>0</v>
      </c>
      <c r="E66" s="60">
        <v>0</v>
      </c>
      <c r="F66" s="134">
        <v>0</v>
      </c>
      <c r="G66" s="135">
        <v>0</v>
      </c>
      <c r="H66" s="134">
        <v>0</v>
      </c>
      <c r="I66" s="135">
        <v>0</v>
      </c>
      <c r="J66" s="134">
        <v>0</v>
      </c>
      <c r="K66" s="135">
        <v>0</v>
      </c>
      <c r="L66" s="134">
        <v>0</v>
      </c>
      <c r="M66" s="135">
        <v>0</v>
      </c>
      <c r="N66" s="70">
        <f>IF(ISERROR(L66+J66+H66+F66),"Invalid Input",L66+J66+H66+F66)</f>
        <v>0</v>
      </c>
      <c r="O66" s="71">
        <f>IF(ISERROR(G66+I66+K66+M66),"Invalid Input",G66+I66+K66+M66)</f>
        <v>0</v>
      </c>
      <c r="P66" s="68">
        <v>0</v>
      </c>
      <c r="Q66" s="53">
        <f>IF(ISERROR(P66-O66),"Invalid Input",(P66-O66))</f>
        <v>0</v>
      </c>
      <c r="R66" s="16" t="b">
        <v>1</v>
      </c>
      <c r="S66" s="104"/>
      <c r="T66" s="104"/>
    </row>
    <row r="67" spans="1:20" ht="15">
      <c r="A67" s="27"/>
      <c r="B67" s="37" t="s">
        <v>83</v>
      </c>
      <c r="C67" s="38"/>
      <c r="D67" s="59">
        <v>0</v>
      </c>
      <c r="E67" s="60">
        <v>0</v>
      </c>
      <c r="F67" s="134">
        <v>0</v>
      </c>
      <c r="G67" s="135">
        <v>0</v>
      </c>
      <c r="H67" s="134">
        <v>0</v>
      </c>
      <c r="I67" s="135">
        <v>0</v>
      </c>
      <c r="J67" s="134">
        <v>0</v>
      </c>
      <c r="K67" s="135">
        <v>0</v>
      </c>
      <c r="L67" s="134">
        <v>0</v>
      </c>
      <c r="M67" s="135">
        <v>0</v>
      </c>
      <c r="N67" s="70">
        <f>IF(ISERROR(L67+J67+H67+F67),"Invalid Input",L67+J67+H67+F67)</f>
        <v>0</v>
      </c>
      <c r="O67" s="71">
        <f>IF(ISERROR(G67+I67+K67+M67),"Invalid Input",G67+I67+K67+M67)</f>
        <v>0</v>
      </c>
      <c r="P67" s="68">
        <v>0</v>
      </c>
      <c r="Q67" s="53">
        <f>IF(ISERROR(P67-O67),"Invalid Input",(P67-O67))</f>
        <v>0</v>
      </c>
      <c r="R67" s="16" t="b">
        <v>1</v>
      </c>
      <c r="S67" s="104"/>
      <c r="T67" s="104"/>
    </row>
    <row r="68" spans="1:20" ht="15">
      <c r="A68" s="23"/>
      <c r="B68" s="37" t="s">
        <v>84</v>
      </c>
      <c r="C68" s="38"/>
      <c r="D68" s="59">
        <v>0</v>
      </c>
      <c r="E68" s="60">
        <v>0</v>
      </c>
      <c r="F68" s="134">
        <v>0</v>
      </c>
      <c r="G68" s="135">
        <v>0</v>
      </c>
      <c r="H68" s="134">
        <v>0</v>
      </c>
      <c r="I68" s="135">
        <v>0</v>
      </c>
      <c r="J68" s="134">
        <v>0</v>
      </c>
      <c r="K68" s="135">
        <v>0</v>
      </c>
      <c r="L68" s="134">
        <v>0</v>
      </c>
      <c r="M68" s="135">
        <v>0</v>
      </c>
      <c r="N68" s="70">
        <f>IF(ISERROR(L68+J68+H68+F68),"Invalid Input",L68+J68+H68+F68)</f>
        <v>0</v>
      </c>
      <c r="O68" s="71">
        <f>IF(ISERROR(G68+I68+K68+M68),"Invalid Input",G68+I68+K68+M68)</f>
        <v>0</v>
      </c>
      <c r="P68" s="68">
        <v>0</v>
      </c>
      <c r="Q68" s="53">
        <f>IF(ISERROR(P68-O68),"Invalid Input",(P68-O68))</f>
        <v>0</v>
      </c>
      <c r="R68" s="16" t="b">
        <v>1</v>
      </c>
      <c r="S68" s="104"/>
      <c r="T68" s="104"/>
    </row>
    <row r="69" spans="1:20" ht="15">
      <c r="A69" s="17"/>
      <c r="B69" s="37" t="s">
        <v>85</v>
      </c>
      <c r="C69" s="38"/>
      <c r="D69" s="59">
        <v>0</v>
      </c>
      <c r="E69" s="60">
        <v>0</v>
      </c>
      <c r="F69" s="134">
        <v>0</v>
      </c>
      <c r="G69" s="135">
        <v>0</v>
      </c>
      <c r="H69" s="134">
        <v>0</v>
      </c>
      <c r="I69" s="135">
        <v>0</v>
      </c>
      <c r="J69" s="134">
        <v>0</v>
      </c>
      <c r="K69" s="135">
        <v>0</v>
      </c>
      <c r="L69" s="134">
        <v>0</v>
      </c>
      <c r="M69" s="135">
        <v>0</v>
      </c>
      <c r="N69" s="70">
        <f>IF(ISERROR(L69+J69+H69+F69),"Invalid Input",L69+J69+H69+F69)</f>
        <v>0</v>
      </c>
      <c r="O69" s="71">
        <f>IF(ISERROR(G69+I69+K69+M69),"Invalid Input",G69+I69+K69+M69)</f>
        <v>0</v>
      </c>
      <c r="P69" s="68">
        <v>0</v>
      </c>
      <c r="Q69" s="53">
        <f>IF(ISERROR(P69-O69),"Invalid Input",(P69-O69))</f>
        <v>0</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5">
      <c r="A71" s="80" t="s">
        <v>27</v>
      </c>
      <c r="B71" s="37"/>
      <c r="C71" s="38"/>
      <c r="D71" s="82"/>
      <c r="E71" s="82"/>
      <c r="F71" s="82"/>
      <c r="G71" s="83"/>
      <c r="H71" s="82"/>
      <c r="I71" s="83"/>
      <c r="J71" s="82"/>
      <c r="K71" s="83"/>
      <c r="L71" s="82"/>
      <c r="M71" s="83"/>
      <c r="N71" s="42"/>
      <c r="O71" s="51"/>
      <c r="P71" s="82"/>
      <c r="Q71" s="53"/>
      <c r="R71" s="16" t="b">
        <v>1</v>
      </c>
      <c r="S71" s="104"/>
      <c r="T71" s="104"/>
    </row>
    <row r="72" spans="1:20" ht="15">
      <c r="A72" s="23"/>
      <c r="B72" s="282" t="s">
        <v>48</v>
      </c>
      <c r="C72" s="283"/>
      <c r="D72" s="59">
        <v>0</v>
      </c>
      <c r="E72" s="60">
        <v>0</v>
      </c>
      <c r="F72" s="134">
        <v>0</v>
      </c>
      <c r="G72" s="135">
        <v>0</v>
      </c>
      <c r="H72" s="134">
        <v>0</v>
      </c>
      <c r="I72" s="135">
        <v>0</v>
      </c>
      <c r="J72" s="134">
        <v>0</v>
      </c>
      <c r="K72" s="135">
        <v>0</v>
      </c>
      <c r="L72" s="134">
        <v>0</v>
      </c>
      <c r="M72" s="135">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c r="T72" s="104"/>
    </row>
    <row r="73" spans="1:20" ht="15">
      <c r="A73" s="27"/>
      <c r="B73" s="282" t="s">
        <v>49</v>
      </c>
      <c r="C73" s="283"/>
      <c r="D73" s="59">
        <v>0</v>
      </c>
      <c r="E73" s="60">
        <v>0</v>
      </c>
      <c r="F73" s="134">
        <v>0</v>
      </c>
      <c r="G73" s="135">
        <v>0</v>
      </c>
      <c r="H73" s="134">
        <v>0</v>
      </c>
      <c r="I73" s="135">
        <v>0</v>
      </c>
      <c r="J73" s="134">
        <v>0</v>
      </c>
      <c r="K73" s="135">
        <v>0</v>
      </c>
      <c r="L73" s="134">
        <v>0</v>
      </c>
      <c r="M73" s="135">
        <v>0</v>
      </c>
      <c r="N73" s="70">
        <f t="shared" si="4"/>
        <v>0</v>
      </c>
      <c r="O73" s="71">
        <f t="shared" si="5"/>
        <v>0</v>
      </c>
      <c r="P73" s="68">
        <v>0</v>
      </c>
      <c r="Q73" s="53">
        <f t="shared" si="6"/>
        <v>0</v>
      </c>
      <c r="R73" s="16" t="b">
        <v>1</v>
      </c>
      <c r="S73" s="104"/>
      <c r="T73" s="104"/>
    </row>
    <row r="74" spans="1:20" ht="26.25" customHeight="1">
      <c r="A74" s="27"/>
      <c r="B74" s="282" t="s">
        <v>50</v>
      </c>
      <c r="C74" s="283"/>
      <c r="D74" s="59">
        <v>0</v>
      </c>
      <c r="E74" s="60">
        <v>0</v>
      </c>
      <c r="F74" s="134">
        <v>0</v>
      </c>
      <c r="G74" s="135">
        <v>0</v>
      </c>
      <c r="H74" s="134">
        <v>0</v>
      </c>
      <c r="I74" s="135">
        <v>0</v>
      </c>
      <c r="J74" s="134">
        <v>0</v>
      </c>
      <c r="K74" s="135">
        <v>0</v>
      </c>
      <c r="L74" s="134">
        <v>0</v>
      </c>
      <c r="M74" s="135">
        <v>0</v>
      </c>
      <c r="N74" s="70">
        <f t="shared" si="4"/>
        <v>0</v>
      </c>
      <c r="O74" s="71">
        <f t="shared" si="5"/>
        <v>0</v>
      </c>
      <c r="P74" s="68">
        <v>0</v>
      </c>
      <c r="Q74" s="53">
        <f t="shared" si="6"/>
        <v>0</v>
      </c>
      <c r="R74" s="16" t="b">
        <v>1</v>
      </c>
      <c r="S74" s="104"/>
      <c r="T74" s="104"/>
    </row>
    <row r="75" spans="1:20" ht="15">
      <c r="A75" s="27"/>
      <c r="B75" s="282" t="s">
        <v>51</v>
      </c>
      <c r="C75" s="283"/>
      <c r="D75" s="59">
        <v>0</v>
      </c>
      <c r="E75" s="60">
        <v>0</v>
      </c>
      <c r="F75" s="134">
        <v>0</v>
      </c>
      <c r="G75" s="135">
        <v>0</v>
      </c>
      <c r="H75" s="134">
        <v>0</v>
      </c>
      <c r="I75" s="135">
        <v>0</v>
      </c>
      <c r="J75" s="134">
        <v>0</v>
      </c>
      <c r="K75" s="135">
        <v>0</v>
      </c>
      <c r="L75" s="134">
        <v>0</v>
      </c>
      <c r="M75" s="135">
        <v>0</v>
      </c>
      <c r="N75" s="70">
        <f t="shared" si="4"/>
        <v>0</v>
      </c>
      <c r="O75" s="71">
        <f t="shared" si="5"/>
        <v>0</v>
      </c>
      <c r="P75" s="68">
        <v>0</v>
      </c>
      <c r="Q75" s="53">
        <f t="shared" si="6"/>
        <v>0</v>
      </c>
      <c r="R75" s="16" t="b">
        <v>1</v>
      </c>
      <c r="S75" s="104"/>
      <c r="T75" s="104"/>
    </row>
    <row r="76" spans="1:20" ht="15" customHeight="1">
      <c r="A76" s="17"/>
      <c r="B76" s="289" t="s">
        <v>52</v>
      </c>
      <c r="C76" s="290"/>
      <c r="D76" s="59">
        <v>0</v>
      </c>
      <c r="E76" s="60">
        <v>0</v>
      </c>
      <c r="F76" s="134">
        <v>0</v>
      </c>
      <c r="G76" s="135">
        <v>0</v>
      </c>
      <c r="H76" s="134">
        <v>0</v>
      </c>
      <c r="I76" s="135">
        <v>0</v>
      </c>
      <c r="J76" s="134">
        <v>0</v>
      </c>
      <c r="K76" s="135">
        <v>0</v>
      </c>
      <c r="L76" s="134">
        <v>0</v>
      </c>
      <c r="M76" s="135">
        <v>0</v>
      </c>
      <c r="N76" s="70">
        <f t="shared" si="4"/>
        <v>0</v>
      </c>
      <c r="O76" s="71">
        <f t="shared" si="5"/>
        <v>0</v>
      </c>
      <c r="P76" s="68">
        <v>0</v>
      </c>
      <c r="Q76" s="53">
        <f t="shared" si="6"/>
        <v>0</v>
      </c>
      <c r="R76" s="16" t="b">
        <v>1</v>
      </c>
      <c r="S76" s="104"/>
      <c r="T76" s="104"/>
    </row>
    <row r="77" spans="1:20" ht="15">
      <c r="A77" s="27"/>
      <c r="B77" s="282" t="s">
        <v>53</v>
      </c>
      <c r="C77" s="283"/>
      <c r="D77" s="59">
        <v>0</v>
      </c>
      <c r="E77" s="60">
        <v>0</v>
      </c>
      <c r="F77" s="134">
        <v>0</v>
      </c>
      <c r="G77" s="135">
        <v>0</v>
      </c>
      <c r="H77" s="134">
        <v>0</v>
      </c>
      <c r="I77" s="135">
        <v>0</v>
      </c>
      <c r="J77" s="134">
        <v>0</v>
      </c>
      <c r="K77" s="135">
        <v>0</v>
      </c>
      <c r="L77" s="134">
        <v>0</v>
      </c>
      <c r="M77" s="135">
        <v>0</v>
      </c>
      <c r="N77" s="70">
        <f t="shared" si="4"/>
        <v>0</v>
      </c>
      <c r="O77" s="71">
        <f t="shared" si="5"/>
        <v>0</v>
      </c>
      <c r="P77" s="68">
        <v>0</v>
      </c>
      <c r="Q77" s="53">
        <f t="shared" si="6"/>
        <v>0</v>
      </c>
      <c r="R77" s="16" t="b">
        <v>1</v>
      </c>
      <c r="S77" s="104"/>
      <c r="T77" s="104"/>
    </row>
    <row r="78" spans="1:20" ht="15">
      <c r="A78" s="27"/>
      <c r="B78" s="282" t="s">
        <v>54</v>
      </c>
      <c r="C78" s="283"/>
      <c r="D78" s="59">
        <v>0</v>
      </c>
      <c r="E78" s="60">
        <v>0</v>
      </c>
      <c r="F78" s="134">
        <v>0</v>
      </c>
      <c r="G78" s="135">
        <v>0</v>
      </c>
      <c r="H78" s="134">
        <v>0</v>
      </c>
      <c r="I78" s="135">
        <v>0</v>
      </c>
      <c r="J78" s="134">
        <v>0</v>
      </c>
      <c r="K78" s="135">
        <v>0</v>
      </c>
      <c r="L78" s="134">
        <v>0</v>
      </c>
      <c r="M78" s="135">
        <v>0</v>
      </c>
      <c r="N78" s="70">
        <f t="shared" si="4"/>
        <v>0</v>
      </c>
      <c r="O78" s="71">
        <f t="shared" si="5"/>
        <v>0</v>
      </c>
      <c r="P78" s="68">
        <v>0</v>
      </c>
      <c r="Q78" s="53">
        <f t="shared" si="6"/>
        <v>0</v>
      </c>
      <c r="R78" s="16" t="b">
        <v>1</v>
      </c>
      <c r="S78" s="104"/>
      <c r="T78" s="104"/>
    </row>
    <row r="79" spans="1:20" ht="15">
      <c r="A79" s="17"/>
      <c r="B79" s="282" t="s">
        <v>55</v>
      </c>
      <c r="C79" s="283"/>
      <c r="D79" s="59">
        <v>0</v>
      </c>
      <c r="E79" s="60">
        <v>0</v>
      </c>
      <c r="F79" s="134">
        <v>0</v>
      </c>
      <c r="G79" s="135">
        <v>0</v>
      </c>
      <c r="H79" s="134">
        <v>0</v>
      </c>
      <c r="I79" s="135">
        <v>0</v>
      </c>
      <c r="J79" s="134">
        <v>0</v>
      </c>
      <c r="K79" s="135">
        <v>0</v>
      </c>
      <c r="L79" s="134">
        <v>0</v>
      </c>
      <c r="M79" s="135">
        <v>0</v>
      </c>
      <c r="N79" s="70">
        <f t="shared" si="4"/>
        <v>0</v>
      </c>
      <c r="O79" s="71">
        <f t="shared" si="5"/>
        <v>0</v>
      </c>
      <c r="P79" s="68">
        <v>0</v>
      </c>
      <c r="Q79" s="53">
        <f t="shared" si="6"/>
        <v>0</v>
      </c>
      <c r="R79" s="16" t="b">
        <v>1</v>
      </c>
      <c r="S79" s="104"/>
      <c r="T79" s="104"/>
    </row>
    <row r="80" spans="1:20" ht="15">
      <c r="A80" s="27"/>
      <c r="B80" s="282" t="s">
        <v>56</v>
      </c>
      <c r="C80" s="283"/>
      <c r="D80" s="59">
        <v>0</v>
      </c>
      <c r="E80" s="60">
        <v>0</v>
      </c>
      <c r="F80" s="134">
        <v>0</v>
      </c>
      <c r="G80" s="135">
        <v>0</v>
      </c>
      <c r="H80" s="134">
        <v>0</v>
      </c>
      <c r="I80" s="135">
        <v>0</v>
      </c>
      <c r="J80" s="134">
        <v>0</v>
      </c>
      <c r="K80" s="135">
        <v>0</v>
      </c>
      <c r="L80" s="134">
        <v>0</v>
      </c>
      <c r="M80" s="135">
        <v>0</v>
      </c>
      <c r="N80" s="70">
        <f t="shared" si="4"/>
        <v>0</v>
      </c>
      <c r="O80" s="71">
        <f t="shared" si="5"/>
        <v>0</v>
      </c>
      <c r="P80" s="68">
        <v>0</v>
      </c>
      <c r="Q80" s="53">
        <f t="shared" si="6"/>
        <v>0</v>
      </c>
      <c r="R80" s="16" t="b">
        <v>1</v>
      </c>
      <c r="S80" s="104"/>
      <c r="T80" s="104"/>
    </row>
    <row r="81" spans="1:20" ht="15">
      <c r="A81" s="27"/>
      <c r="B81" s="282" t="s">
        <v>57</v>
      </c>
      <c r="C81" s="283"/>
      <c r="D81" s="59">
        <v>0</v>
      </c>
      <c r="E81" s="60">
        <v>0</v>
      </c>
      <c r="F81" s="134">
        <v>0</v>
      </c>
      <c r="G81" s="135">
        <v>0</v>
      </c>
      <c r="H81" s="134">
        <v>0</v>
      </c>
      <c r="I81" s="135">
        <v>0</v>
      </c>
      <c r="J81" s="134">
        <v>0</v>
      </c>
      <c r="K81" s="135">
        <v>0</v>
      </c>
      <c r="L81" s="134">
        <v>0</v>
      </c>
      <c r="M81" s="135">
        <v>0</v>
      </c>
      <c r="N81" s="70">
        <f t="shared" si="4"/>
        <v>0</v>
      </c>
      <c r="O81" s="71">
        <f t="shared" si="5"/>
        <v>0</v>
      </c>
      <c r="P81" s="68">
        <v>0</v>
      </c>
      <c r="Q81" s="53">
        <f t="shared" si="6"/>
        <v>0</v>
      </c>
      <c r="R81" s="16" t="b">
        <v>1</v>
      </c>
      <c r="S81" s="104"/>
      <c r="T81" s="104"/>
    </row>
    <row r="82" spans="1:20" ht="12" customHeight="1">
      <c r="A82" s="27"/>
      <c r="B82" s="282" t="s">
        <v>58</v>
      </c>
      <c r="C82" s="283"/>
      <c r="D82" s="59">
        <v>0</v>
      </c>
      <c r="E82" s="60">
        <v>0</v>
      </c>
      <c r="F82" s="134">
        <v>0</v>
      </c>
      <c r="G82" s="135">
        <v>0</v>
      </c>
      <c r="H82" s="134">
        <v>0</v>
      </c>
      <c r="I82" s="135">
        <v>0</v>
      </c>
      <c r="J82" s="134">
        <v>0</v>
      </c>
      <c r="K82" s="135">
        <v>0</v>
      </c>
      <c r="L82" s="134">
        <v>0</v>
      </c>
      <c r="M82" s="135">
        <v>0</v>
      </c>
      <c r="N82" s="70">
        <f t="shared" si="4"/>
        <v>0</v>
      </c>
      <c r="O82" s="71">
        <f t="shared" si="5"/>
        <v>0</v>
      </c>
      <c r="P82" s="68">
        <v>0</v>
      </c>
      <c r="Q82" s="53">
        <f t="shared" si="6"/>
        <v>0</v>
      </c>
      <c r="R82" s="16" t="b">
        <v>1</v>
      </c>
      <c r="S82" s="104"/>
      <c r="T82" s="104"/>
    </row>
    <row r="83" spans="1:20" ht="15">
      <c r="A83" s="27"/>
      <c r="B83" s="282" t="s">
        <v>59</v>
      </c>
      <c r="C83" s="283"/>
      <c r="D83" s="59">
        <v>0</v>
      </c>
      <c r="E83" s="60">
        <v>0</v>
      </c>
      <c r="F83" s="134">
        <v>0</v>
      </c>
      <c r="G83" s="135">
        <v>0</v>
      </c>
      <c r="H83" s="134">
        <v>0</v>
      </c>
      <c r="I83" s="135">
        <v>0</v>
      </c>
      <c r="J83" s="134">
        <v>0</v>
      </c>
      <c r="K83" s="135">
        <v>0</v>
      </c>
      <c r="L83" s="134">
        <v>0</v>
      </c>
      <c r="M83" s="135">
        <v>0</v>
      </c>
      <c r="N83" s="70">
        <f t="shared" si="4"/>
        <v>0</v>
      </c>
      <c r="O83" s="71">
        <f t="shared" si="5"/>
        <v>0</v>
      </c>
      <c r="P83" s="68">
        <v>0</v>
      </c>
      <c r="Q83" s="53">
        <f t="shared" si="6"/>
        <v>0</v>
      </c>
      <c r="R83" s="16" t="b">
        <v>1</v>
      </c>
      <c r="S83" s="104"/>
      <c r="T83" s="104"/>
    </row>
    <row r="84" spans="1:20" ht="30" customHeight="1">
      <c r="A84" s="27"/>
      <c r="B84" s="291">
        <f>COUNTA(B72:C83)</f>
        <v>12</v>
      </c>
      <c r="C84" s="292"/>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284" t="s">
        <v>60</v>
      </c>
      <c r="C86" s="285"/>
      <c r="D86" s="59">
        <v>0</v>
      </c>
      <c r="E86" s="60">
        <v>0</v>
      </c>
      <c r="F86" s="134">
        <v>0</v>
      </c>
      <c r="G86" s="135">
        <v>0</v>
      </c>
      <c r="H86" s="134">
        <v>0</v>
      </c>
      <c r="I86" s="135">
        <v>0</v>
      </c>
      <c r="J86" s="134">
        <v>0</v>
      </c>
      <c r="K86" s="135">
        <v>0</v>
      </c>
      <c r="L86" s="134">
        <v>0</v>
      </c>
      <c r="M86" s="135">
        <v>0</v>
      </c>
      <c r="N86" s="70">
        <f>IF(ISERROR(L86+J86+H86+F86),"Invalid Input",L86+J86+H86+F86)</f>
        <v>0</v>
      </c>
      <c r="O86" s="71">
        <f>IF(ISERROR(G86+I86+K86+M86),"Invalid Input",G86+I86+K86+M86)</f>
        <v>0</v>
      </c>
      <c r="P86" s="68">
        <v>0</v>
      </c>
      <c r="Q86" s="53">
        <f>IF(ISERROR(P86-O86),"Invalid Input",(P86-O86))</f>
        <v>0</v>
      </c>
      <c r="R86" s="16" t="b">
        <v>1</v>
      </c>
      <c r="S86" s="104"/>
      <c r="T86" s="104"/>
    </row>
    <row r="87" spans="1:20" ht="15">
      <c r="A87" s="28"/>
      <c r="B87" s="39"/>
      <c r="C87" s="40"/>
      <c r="D87" s="86"/>
      <c r="E87" s="86"/>
      <c r="F87" s="86"/>
      <c r="G87" s="87"/>
      <c r="H87" s="86"/>
      <c r="I87" s="87"/>
      <c r="J87" s="86"/>
      <c r="K87" s="87"/>
      <c r="L87" s="86"/>
      <c r="M87" s="87"/>
      <c r="N87" s="43"/>
      <c r="O87" s="52"/>
      <c r="P87" s="86"/>
      <c r="Q87" s="54"/>
      <c r="R87" s="16" t="b">
        <v>1</v>
      </c>
      <c r="S87" s="105"/>
      <c r="T87" s="105"/>
    </row>
    <row r="88" spans="1:4" ht="15">
      <c r="A88" s="75" t="str">
        <f>SheetNames!A8</f>
        <v>GT423</v>
      </c>
      <c r="D88" s="75"/>
    </row>
  </sheetData>
  <sheetProtection/>
  <mergeCells count="48">
    <mergeCell ref="B61:C61"/>
    <mergeCell ref="B30:C30"/>
    <mergeCell ref="B34:C34"/>
    <mergeCell ref="B29:C29"/>
    <mergeCell ref="B40:C40"/>
    <mergeCell ref="B48:C48"/>
    <mergeCell ref="A38:C38"/>
    <mergeCell ref="B42:C42"/>
    <mergeCell ref="B43:C43"/>
    <mergeCell ref="A45:C45"/>
    <mergeCell ref="B72:C72"/>
    <mergeCell ref="B50:C50"/>
    <mergeCell ref="B47:C47"/>
    <mergeCell ref="B36:C36"/>
    <mergeCell ref="A22:C22"/>
    <mergeCell ref="B25:C25"/>
    <mergeCell ref="B26:C26"/>
    <mergeCell ref="B27:C27"/>
    <mergeCell ref="B28:C28"/>
    <mergeCell ref="B37:C37"/>
    <mergeCell ref="B73:C73"/>
    <mergeCell ref="B24:C24"/>
    <mergeCell ref="B32:C32"/>
    <mergeCell ref="B33:C33"/>
    <mergeCell ref="B74:C74"/>
    <mergeCell ref="B53:C53"/>
    <mergeCell ref="B57:C57"/>
    <mergeCell ref="B59:C59"/>
    <mergeCell ref="B55:C55"/>
    <mergeCell ref="B49:C49"/>
    <mergeCell ref="B80:C80"/>
    <mergeCell ref="B81:C81"/>
    <mergeCell ref="B82:C82"/>
    <mergeCell ref="B84:C84"/>
    <mergeCell ref="B75:C75"/>
    <mergeCell ref="B76:C76"/>
    <mergeCell ref="B77:C77"/>
    <mergeCell ref="B78:C78"/>
    <mergeCell ref="B62:C62"/>
    <mergeCell ref="B41:C41"/>
    <mergeCell ref="B86:C86"/>
    <mergeCell ref="A51:C51"/>
    <mergeCell ref="B54:C54"/>
    <mergeCell ref="B58:C58"/>
    <mergeCell ref="B63:C63"/>
    <mergeCell ref="B64:C64"/>
    <mergeCell ref="B83:C83"/>
    <mergeCell ref="B79:C79"/>
  </mergeCells>
  <dataValidations count="1">
    <dataValidation type="whole" allowBlank="1" showInputMessage="1" showErrorMessage="1" sqref="D5:D15 D24:M86">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5" r:id="rId1"/>
  <rowBreaks count="1" manualBreakCount="1">
    <brk id="16" max="255" man="1"/>
  </rowBreaks>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49">
      <selection activeCell="E86" sqref="E86"/>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"&amp;VLOOKUP(A88,SheetNames!A2:C13,3,FALSE)</f>
        <v>DC42 - Sedibeng</v>
      </c>
      <c r="B1" s="65"/>
      <c r="C1" s="66"/>
      <c r="D1" s="1"/>
      <c r="E1" s="1"/>
      <c r="F1" s="1"/>
      <c r="G1" s="1"/>
      <c r="H1" s="1"/>
      <c r="I1" s="1"/>
      <c r="J1" s="1"/>
      <c r="K1" s="1"/>
      <c r="L1" s="1"/>
      <c r="M1" s="1"/>
      <c r="N1" s="1"/>
      <c r="O1" s="1"/>
      <c r="P1" s="1"/>
      <c r="Q1" s="1"/>
      <c r="R1" s="1"/>
      <c r="S1" s="94"/>
      <c r="T1" s="94"/>
    </row>
    <row r="3" spans="1:20" ht="21.75" customHeight="1">
      <c r="A3" s="91" t="s">
        <v>121</v>
      </c>
      <c r="B3" s="62"/>
      <c r="C3" s="63"/>
      <c r="D3" s="64"/>
      <c r="E3" s="3"/>
      <c r="F3" s="1"/>
      <c r="G3" s="1"/>
      <c r="H3" s="1"/>
      <c r="I3" s="1"/>
      <c r="J3" s="1"/>
      <c r="K3" s="1"/>
      <c r="L3" s="1"/>
      <c r="M3" s="1"/>
      <c r="N3" s="1"/>
      <c r="O3" s="1"/>
      <c r="P3" s="1"/>
      <c r="Q3" s="1"/>
      <c r="R3" s="1"/>
      <c r="S3" s="94"/>
      <c r="T3" s="94"/>
    </row>
    <row r="4" ht="33">
      <c r="D4" s="90" t="s">
        <v>34</v>
      </c>
    </row>
    <row r="5" spans="3:5" ht="26.25">
      <c r="C5" s="124" t="s">
        <v>63</v>
      </c>
      <c r="D5" s="125"/>
      <c r="E5" s="93" t="s">
        <v>37</v>
      </c>
    </row>
    <row r="6" spans="3:5" ht="16.5">
      <c r="C6" s="124" t="s">
        <v>30</v>
      </c>
      <c r="D6" s="126"/>
      <c r="E6" s="92" t="s">
        <v>33</v>
      </c>
    </row>
    <row r="7" spans="1:20" ht="25.5">
      <c r="A7" s="67"/>
      <c r="B7" s="62"/>
      <c r="C7" s="127" t="s">
        <v>64</v>
      </c>
      <c r="D7" s="128"/>
      <c r="E7" s="92" t="s">
        <v>32</v>
      </c>
      <c r="F7" s="1"/>
      <c r="G7" s="1"/>
      <c r="H7" s="1"/>
      <c r="I7" s="1"/>
      <c r="J7" s="1"/>
      <c r="K7" s="1"/>
      <c r="L7" s="1"/>
      <c r="M7" s="1"/>
      <c r="N7" s="1"/>
      <c r="O7" s="1"/>
      <c r="P7" s="1"/>
      <c r="Q7" s="1"/>
      <c r="R7" s="1"/>
      <c r="S7" s="94"/>
      <c r="T7" s="94"/>
    </row>
    <row r="8" spans="1:20" ht="15">
      <c r="A8" s="67"/>
      <c r="B8" s="62"/>
      <c r="C8" s="123" t="s">
        <v>65</v>
      </c>
      <c r="D8" s="128"/>
      <c r="E8" s="92" t="s">
        <v>33</v>
      </c>
      <c r="F8" s="1"/>
      <c r="G8" s="1"/>
      <c r="H8" s="1"/>
      <c r="I8" s="1"/>
      <c r="J8" s="1"/>
      <c r="K8" s="1"/>
      <c r="L8" s="1"/>
      <c r="M8" s="1"/>
      <c r="N8" s="1"/>
      <c r="O8" s="1"/>
      <c r="P8" s="1"/>
      <c r="Q8" s="1"/>
      <c r="R8" s="1"/>
      <c r="S8" s="94"/>
      <c r="T8" s="94"/>
    </row>
    <row r="9" spans="1:20" ht="15.75" customHeight="1">
      <c r="A9" s="67"/>
      <c r="B9" s="62"/>
      <c r="C9" s="129" t="s">
        <v>66</v>
      </c>
      <c r="D9" s="128"/>
      <c r="E9" s="92" t="s">
        <v>33</v>
      </c>
      <c r="F9" s="1"/>
      <c r="G9" s="1"/>
      <c r="H9" s="1"/>
      <c r="I9" s="1"/>
      <c r="J9" s="1"/>
      <c r="K9" s="1"/>
      <c r="L9" s="1"/>
      <c r="M9" s="1"/>
      <c r="N9" s="1"/>
      <c r="O9" s="1"/>
      <c r="P9" s="1"/>
      <c r="Q9" s="1"/>
      <c r="R9" s="1"/>
      <c r="S9" s="94"/>
      <c r="T9" s="94"/>
    </row>
    <row r="10" spans="1:20" ht="15">
      <c r="A10" s="67"/>
      <c r="B10" s="62"/>
      <c r="C10" s="127" t="s">
        <v>67</v>
      </c>
      <c r="D10" s="128"/>
      <c r="E10" s="92" t="s">
        <v>33</v>
      </c>
      <c r="F10" s="1"/>
      <c r="G10" s="1"/>
      <c r="H10" s="1"/>
      <c r="I10" s="1"/>
      <c r="J10" s="1"/>
      <c r="K10" s="1"/>
      <c r="L10" s="1"/>
      <c r="M10" s="1"/>
      <c r="N10" s="1"/>
      <c r="O10" s="1"/>
      <c r="P10" s="1"/>
      <c r="Q10" s="1"/>
      <c r="R10" s="1"/>
      <c r="S10" s="94"/>
      <c r="T10" s="94"/>
    </row>
    <row r="11" spans="1:20" ht="15">
      <c r="A11" s="67"/>
      <c r="B11" s="62"/>
      <c r="C11" s="127" t="s">
        <v>68</v>
      </c>
      <c r="D11" s="125"/>
      <c r="E11" s="92" t="s">
        <v>33</v>
      </c>
      <c r="F11" s="1"/>
      <c r="G11" s="1"/>
      <c r="H11" s="1"/>
      <c r="I11" s="1"/>
      <c r="J11" s="1"/>
      <c r="K11" s="1"/>
      <c r="L11" s="1"/>
      <c r="M11" s="1"/>
      <c r="N11" s="1"/>
      <c r="O11" s="1"/>
      <c r="P11" s="1"/>
      <c r="Q11" s="1"/>
      <c r="R11" s="1"/>
      <c r="S11" s="94"/>
      <c r="T11" s="94"/>
    </row>
    <row r="12" spans="1:20" ht="15">
      <c r="A12" s="67"/>
      <c r="B12" s="62"/>
      <c r="C12" s="127" t="s">
        <v>69</v>
      </c>
      <c r="D12" s="128"/>
      <c r="E12" s="92" t="s">
        <v>33</v>
      </c>
      <c r="F12" s="1"/>
      <c r="G12" s="1"/>
      <c r="H12" s="1"/>
      <c r="I12" s="1"/>
      <c r="J12" s="1"/>
      <c r="K12" s="1"/>
      <c r="L12" s="1"/>
      <c r="M12" s="1"/>
      <c r="N12" s="1"/>
      <c r="O12" s="1"/>
      <c r="P12" s="1"/>
      <c r="Q12" s="1"/>
      <c r="R12" s="1"/>
      <c r="S12" s="94"/>
      <c r="T12" s="94"/>
    </row>
    <row r="13" spans="1:20" ht="15">
      <c r="A13" s="67"/>
      <c r="B13" s="62"/>
      <c r="C13" s="127" t="s">
        <v>70</v>
      </c>
      <c r="D13" s="128"/>
      <c r="E13" s="92" t="s">
        <v>33</v>
      </c>
      <c r="F13" s="1"/>
      <c r="G13" s="1"/>
      <c r="H13" s="1"/>
      <c r="I13" s="1"/>
      <c r="J13" s="1"/>
      <c r="K13" s="1"/>
      <c r="L13" s="1"/>
      <c r="M13" s="1"/>
      <c r="N13" s="1"/>
      <c r="O13" s="1"/>
      <c r="P13" s="1"/>
      <c r="Q13" s="1"/>
      <c r="R13" s="1"/>
      <c r="S13" s="94"/>
      <c r="T13" s="94"/>
    </row>
    <row r="14" spans="1:20" ht="25.5">
      <c r="A14" s="67"/>
      <c r="B14" s="62"/>
      <c r="C14" s="127" t="s">
        <v>71</v>
      </c>
      <c r="D14" s="128"/>
      <c r="E14" s="92" t="s">
        <v>33</v>
      </c>
      <c r="F14" s="1"/>
      <c r="G14" s="1"/>
      <c r="H14" s="1"/>
      <c r="I14" s="1"/>
      <c r="J14" s="1"/>
      <c r="K14" s="1"/>
      <c r="L14" s="1"/>
      <c r="M14" s="1"/>
      <c r="N14" s="1"/>
      <c r="O14" s="1"/>
      <c r="P14" s="1"/>
      <c r="Q14" s="1"/>
      <c r="R14" s="1"/>
      <c r="S14" s="94"/>
      <c r="T14" s="94"/>
    </row>
    <row r="15" spans="1:20" ht="15">
      <c r="A15" s="67"/>
      <c r="B15" s="62"/>
      <c r="C15" s="124" t="s">
        <v>72</v>
      </c>
      <c r="D15" s="128"/>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122</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123</v>
      </c>
      <c r="E18" s="8" t="s">
        <v>124</v>
      </c>
      <c r="F18" s="6" t="s">
        <v>2</v>
      </c>
      <c r="G18" s="7" t="s">
        <v>6</v>
      </c>
      <c r="H18" s="6" t="s">
        <v>3</v>
      </c>
      <c r="I18" s="7" t="s">
        <v>7</v>
      </c>
      <c r="J18" s="6" t="s">
        <v>4</v>
      </c>
      <c r="K18" s="7" t="s">
        <v>8</v>
      </c>
      <c r="L18" s="6" t="s">
        <v>5</v>
      </c>
      <c r="M18" s="56" t="s">
        <v>9</v>
      </c>
      <c r="N18" s="6" t="s">
        <v>10</v>
      </c>
      <c r="O18" s="44" t="s">
        <v>125</v>
      </c>
      <c r="P18" s="7" t="s">
        <v>126</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297" t="s">
        <v>19</v>
      </c>
      <c r="B22" s="298"/>
      <c r="C22" s="299"/>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289" t="s">
        <v>73</v>
      </c>
      <c r="C24" s="290">
        <v>0</v>
      </c>
      <c r="D24" s="59">
        <v>0</v>
      </c>
      <c r="E24" s="60">
        <v>0</v>
      </c>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2"/>
      <c r="T24" s="102"/>
    </row>
    <row r="25" spans="1:20" ht="15" customHeight="1">
      <c r="A25" s="23"/>
      <c r="B25" s="289" t="s">
        <v>74</v>
      </c>
      <c r="C25" s="290">
        <v>0</v>
      </c>
      <c r="D25" s="59">
        <v>0</v>
      </c>
      <c r="E25" s="60">
        <v>0</v>
      </c>
      <c r="F25" s="134">
        <v>0</v>
      </c>
      <c r="G25" s="135">
        <v>0</v>
      </c>
      <c r="H25" s="134">
        <v>0</v>
      </c>
      <c r="I25" s="135">
        <v>0</v>
      </c>
      <c r="J25" s="134">
        <v>0</v>
      </c>
      <c r="K25" s="135">
        <v>0</v>
      </c>
      <c r="L25" s="134">
        <v>0</v>
      </c>
      <c r="M25" s="135">
        <v>0</v>
      </c>
      <c r="N25" s="70">
        <f t="shared" si="1"/>
        <v>0</v>
      </c>
      <c r="O25" s="71">
        <f t="shared" si="2"/>
        <v>0</v>
      </c>
      <c r="P25" s="68">
        <v>0</v>
      </c>
      <c r="Q25" s="53">
        <f t="shared" si="3"/>
        <v>0</v>
      </c>
      <c r="R25" s="16" t="b">
        <v>1</v>
      </c>
      <c r="S25" s="102"/>
      <c r="T25" s="102"/>
    </row>
    <row r="26" spans="1:20" ht="15" customHeight="1">
      <c r="A26" s="23"/>
      <c r="B26" s="289" t="s">
        <v>28</v>
      </c>
      <c r="C26" s="290">
        <v>0</v>
      </c>
      <c r="D26" s="59">
        <v>0</v>
      </c>
      <c r="E26" s="60">
        <v>0</v>
      </c>
      <c r="F26" s="134">
        <v>0</v>
      </c>
      <c r="G26" s="135">
        <v>0</v>
      </c>
      <c r="H26" s="134">
        <v>0</v>
      </c>
      <c r="I26" s="135">
        <v>0</v>
      </c>
      <c r="J26" s="134">
        <v>0</v>
      </c>
      <c r="K26" s="135">
        <v>0</v>
      </c>
      <c r="L26" s="134">
        <v>0</v>
      </c>
      <c r="M26" s="135">
        <v>0</v>
      </c>
      <c r="N26" s="70">
        <f t="shared" si="1"/>
        <v>0</v>
      </c>
      <c r="O26" s="71">
        <f t="shared" si="2"/>
        <v>0</v>
      </c>
      <c r="P26" s="68">
        <v>0</v>
      </c>
      <c r="Q26" s="53">
        <f t="shared" si="3"/>
        <v>0</v>
      </c>
      <c r="R26" s="16" t="b">
        <v>1</v>
      </c>
      <c r="S26" s="102"/>
      <c r="T26" s="102"/>
    </row>
    <row r="27" spans="1:20" ht="15" customHeight="1">
      <c r="A27" s="23"/>
      <c r="B27" s="289" t="s">
        <v>29</v>
      </c>
      <c r="C27" s="290">
        <v>0</v>
      </c>
      <c r="D27" s="59">
        <v>0</v>
      </c>
      <c r="E27" s="60">
        <v>0</v>
      </c>
      <c r="F27" s="134">
        <v>0</v>
      </c>
      <c r="G27" s="135">
        <v>0</v>
      </c>
      <c r="H27" s="134">
        <v>0</v>
      </c>
      <c r="I27" s="135">
        <v>0</v>
      </c>
      <c r="J27" s="134">
        <v>0</v>
      </c>
      <c r="K27" s="135">
        <v>0</v>
      </c>
      <c r="L27" s="134">
        <v>0</v>
      </c>
      <c r="M27" s="135">
        <v>0</v>
      </c>
      <c r="N27" s="70">
        <f t="shared" si="1"/>
        <v>0</v>
      </c>
      <c r="O27" s="71">
        <f t="shared" si="2"/>
        <v>0</v>
      </c>
      <c r="P27" s="68">
        <v>0</v>
      </c>
      <c r="Q27" s="53">
        <f t="shared" si="3"/>
        <v>0</v>
      </c>
      <c r="R27" s="16" t="b">
        <v>1</v>
      </c>
      <c r="S27" s="102"/>
      <c r="T27" s="102"/>
    </row>
    <row r="28" spans="1:20" ht="15" customHeight="1">
      <c r="A28" s="23"/>
      <c r="B28" s="289" t="s">
        <v>113</v>
      </c>
      <c r="C28" s="290"/>
      <c r="D28" s="59">
        <v>0</v>
      </c>
      <c r="E28" s="60">
        <v>0</v>
      </c>
      <c r="F28" s="134">
        <v>0</v>
      </c>
      <c r="G28" s="135">
        <v>0</v>
      </c>
      <c r="H28" s="134">
        <v>0</v>
      </c>
      <c r="I28" s="135">
        <v>0</v>
      </c>
      <c r="J28" s="134">
        <v>0</v>
      </c>
      <c r="K28" s="135">
        <v>0</v>
      </c>
      <c r="L28" s="134">
        <v>0</v>
      </c>
      <c r="M28" s="135">
        <v>0</v>
      </c>
      <c r="N28" s="70">
        <f t="shared" si="1"/>
        <v>0</v>
      </c>
      <c r="O28" s="71">
        <f t="shared" si="2"/>
        <v>0</v>
      </c>
      <c r="P28" s="68">
        <v>0</v>
      </c>
      <c r="Q28" s="53">
        <f t="shared" si="3"/>
        <v>0</v>
      </c>
      <c r="R28" s="16" t="b">
        <v>1</v>
      </c>
      <c r="S28" s="102"/>
      <c r="T28" s="102"/>
    </row>
    <row r="29" spans="1:20" ht="15" customHeight="1">
      <c r="A29" s="23"/>
      <c r="B29" s="289" t="s">
        <v>35</v>
      </c>
      <c r="C29" s="290">
        <v>0</v>
      </c>
      <c r="D29" s="59">
        <v>0</v>
      </c>
      <c r="E29" s="60">
        <v>0</v>
      </c>
      <c r="F29" s="134">
        <v>0</v>
      </c>
      <c r="G29" s="135">
        <v>0</v>
      </c>
      <c r="H29" s="134">
        <v>0</v>
      </c>
      <c r="I29" s="135">
        <v>0</v>
      </c>
      <c r="J29" s="134">
        <v>0</v>
      </c>
      <c r="K29" s="135">
        <v>0</v>
      </c>
      <c r="L29" s="134">
        <v>0</v>
      </c>
      <c r="M29" s="135">
        <v>0</v>
      </c>
      <c r="N29" s="70">
        <f t="shared" si="1"/>
        <v>0</v>
      </c>
      <c r="O29" s="71">
        <f t="shared" si="2"/>
        <v>0</v>
      </c>
      <c r="P29" s="68">
        <v>0</v>
      </c>
      <c r="Q29" s="53">
        <f t="shared" si="3"/>
        <v>0</v>
      </c>
      <c r="R29" s="16" t="b">
        <v>1</v>
      </c>
      <c r="S29" s="102"/>
      <c r="T29" s="102"/>
    </row>
    <row r="30" spans="1:20" ht="15" customHeight="1">
      <c r="A30" s="23"/>
      <c r="B30" s="289" t="s">
        <v>36</v>
      </c>
      <c r="C30" s="290"/>
      <c r="D30" s="59">
        <v>0</v>
      </c>
      <c r="E30" s="60">
        <v>0</v>
      </c>
      <c r="F30" s="134">
        <v>0</v>
      </c>
      <c r="G30" s="135">
        <v>0</v>
      </c>
      <c r="H30" s="134">
        <v>0</v>
      </c>
      <c r="I30" s="135">
        <v>0</v>
      </c>
      <c r="J30" s="134">
        <v>0</v>
      </c>
      <c r="K30" s="135">
        <v>0</v>
      </c>
      <c r="L30" s="134">
        <v>0</v>
      </c>
      <c r="M30" s="135">
        <v>0</v>
      </c>
      <c r="N30" s="70">
        <f t="shared" si="1"/>
        <v>0</v>
      </c>
      <c r="O30" s="71">
        <f t="shared" si="2"/>
        <v>0</v>
      </c>
      <c r="P30" s="68">
        <v>0</v>
      </c>
      <c r="Q30" s="53">
        <f t="shared" si="3"/>
        <v>0</v>
      </c>
      <c r="R30" s="16" t="b">
        <v>1</v>
      </c>
      <c r="S30" s="102"/>
      <c r="T30" s="102"/>
    </row>
    <row r="31" spans="1:20" ht="15" customHeight="1">
      <c r="A31" s="23"/>
      <c r="B31" s="117" t="s">
        <v>111</v>
      </c>
      <c r="C31" s="119"/>
      <c r="D31" s="59">
        <v>0</v>
      </c>
      <c r="E31" s="60">
        <v>0</v>
      </c>
      <c r="F31" s="134">
        <v>0</v>
      </c>
      <c r="G31" s="135">
        <v>0</v>
      </c>
      <c r="H31" s="134">
        <v>0</v>
      </c>
      <c r="I31" s="135">
        <v>0</v>
      </c>
      <c r="J31" s="134">
        <v>0</v>
      </c>
      <c r="K31" s="135">
        <v>0</v>
      </c>
      <c r="L31" s="134">
        <v>0</v>
      </c>
      <c r="M31" s="135">
        <v>0</v>
      </c>
      <c r="N31" s="70">
        <f t="shared" si="1"/>
        <v>0</v>
      </c>
      <c r="O31" s="71">
        <f t="shared" si="2"/>
        <v>0</v>
      </c>
      <c r="P31" s="68">
        <v>0</v>
      </c>
      <c r="Q31" s="53">
        <f t="shared" si="3"/>
        <v>0</v>
      </c>
      <c r="R31" s="16"/>
      <c r="S31" s="102"/>
      <c r="T31" s="102"/>
    </row>
    <row r="32" spans="1:20" ht="15" customHeight="1">
      <c r="A32" s="23"/>
      <c r="B32" s="289" t="s">
        <v>31</v>
      </c>
      <c r="C32" s="290">
        <v>0</v>
      </c>
      <c r="D32" s="59">
        <v>0</v>
      </c>
      <c r="E32" s="60">
        <v>0</v>
      </c>
      <c r="F32" s="134">
        <v>0</v>
      </c>
      <c r="G32" s="135">
        <v>0</v>
      </c>
      <c r="H32" s="134">
        <v>0</v>
      </c>
      <c r="I32" s="135">
        <v>0</v>
      </c>
      <c r="J32" s="134">
        <v>0</v>
      </c>
      <c r="K32" s="135">
        <v>0</v>
      </c>
      <c r="L32" s="134">
        <v>0</v>
      </c>
      <c r="M32" s="135">
        <v>0</v>
      </c>
      <c r="N32" s="70">
        <f t="shared" si="1"/>
        <v>0</v>
      </c>
      <c r="O32" s="71">
        <f t="shared" si="2"/>
        <v>0</v>
      </c>
      <c r="P32" s="68">
        <v>0</v>
      </c>
      <c r="Q32" s="53">
        <f t="shared" si="3"/>
        <v>0</v>
      </c>
      <c r="R32" s="16" t="b">
        <v>1</v>
      </c>
      <c r="S32" s="102"/>
      <c r="T32" s="102"/>
    </row>
    <row r="33" spans="1:20" ht="15" customHeight="1">
      <c r="A33" s="23"/>
      <c r="B33" s="289" t="s">
        <v>75</v>
      </c>
      <c r="C33" s="290">
        <v>0</v>
      </c>
      <c r="D33" s="59">
        <v>0</v>
      </c>
      <c r="E33" s="60">
        <v>0</v>
      </c>
      <c r="F33" s="134">
        <v>0</v>
      </c>
      <c r="G33" s="135">
        <v>0</v>
      </c>
      <c r="H33" s="134">
        <v>0</v>
      </c>
      <c r="I33" s="135">
        <v>0</v>
      </c>
      <c r="J33" s="134">
        <v>0</v>
      </c>
      <c r="K33" s="135">
        <v>0</v>
      </c>
      <c r="L33" s="134">
        <v>0</v>
      </c>
      <c r="M33" s="135">
        <v>0</v>
      </c>
      <c r="N33" s="70">
        <f t="shared" si="1"/>
        <v>0</v>
      </c>
      <c r="O33" s="71">
        <f t="shared" si="2"/>
        <v>0</v>
      </c>
      <c r="P33" s="68">
        <v>0</v>
      </c>
      <c r="Q33" s="53">
        <f t="shared" si="3"/>
        <v>0</v>
      </c>
      <c r="R33" s="16"/>
      <c r="S33" s="102"/>
      <c r="T33" s="102"/>
    </row>
    <row r="34" spans="1:20" ht="15" customHeight="1">
      <c r="A34" s="23"/>
      <c r="B34" s="289" t="s">
        <v>76</v>
      </c>
      <c r="C34" s="290"/>
      <c r="D34" s="59">
        <v>0</v>
      </c>
      <c r="E34" s="60">
        <v>0</v>
      </c>
      <c r="F34" s="134">
        <v>0</v>
      </c>
      <c r="G34" s="135">
        <v>0</v>
      </c>
      <c r="H34" s="134">
        <v>0</v>
      </c>
      <c r="I34" s="135">
        <v>0</v>
      </c>
      <c r="J34" s="134">
        <v>0</v>
      </c>
      <c r="K34" s="135">
        <v>0</v>
      </c>
      <c r="L34" s="134">
        <v>0</v>
      </c>
      <c r="M34" s="135">
        <v>0</v>
      </c>
      <c r="N34" s="70">
        <f t="shared" si="1"/>
        <v>0</v>
      </c>
      <c r="O34" s="71">
        <f t="shared" si="2"/>
        <v>0</v>
      </c>
      <c r="P34" s="68">
        <v>0</v>
      </c>
      <c r="Q34" s="53">
        <f t="shared" si="3"/>
        <v>0</v>
      </c>
      <c r="R34" s="16"/>
      <c r="S34" s="102"/>
      <c r="T34" s="102"/>
    </row>
    <row r="35" spans="1:256" s="85" customFormat="1" ht="16.5" customHeight="1">
      <c r="A35" s="23"/>
      <c r="B35" s="117" t="s">
        <v>112</v>
      </c>
      <c r="C35" s="119"/>
      <c r="D35" s="59">
        <v>0</v>
      </c>
      <c r="E35" s="60">
        <v>0</v>
      </c>
      <c r="F35" s="134">
        <v>0</v>
      </c>
      <c r="G35" s="135">
        <v>0</v>
      </c>
      <c r="H35" s="134">
        <v>0</v>
      </c>
      <c r="I35" s="135">
        <v>0</v>
      </c>
      <c r="J35" s="134">
        <v>0</v>
      </c>
      <c r="K35" s="135">
        <v>0</v>
      </c>
      <c r="L35" s="134">
        <v>0</v>
      </c>
      <c r="M35" s="135">
        <v>0</v>
      </c>
      <c r="N35" s="70">
        <f t="shared" si="1"/>
        <v>0</v>
      </c>
      <c r="O35" s="71">
        <f t="shared" si="2"/>
        <v>0</v>
      </c>
      <c r="P35" s="68">
        <v>0</v>
      </c>
      <c r="Q35" s="53">
        <f t="shared" si="3"/>
        <v>0</v>
      </c>
      <c r="R35" s="16"/>
      <c r="S35" s="102"/>
      <c r="T35" s="10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289" t="s">
        <v>77</v>
      </c>
      <c r="C36" s="290"/>
      <c r="D36" s="59">
        <v>0</v>
      </c>
      <c r="E36" s="60">
        <v>0</v>
      </c>
      <c r="F36" s="134">
        <v>0</v>
      </c>
      <c r="G36" s="135">
        <v>0</v>
      </c>
      <c r="H36" s="134">
        <v>0</v>
      </c>
      <c r="I36" s="135">
        <v>0</v>
      </c>
      <c r="J36" s="134">
        <v>0</v>
      </c>
      <c r="K36" s="135">
        <v>0</v>
      </c>
      <c r="L36" s="134">
        <v>0</v>
      </c>
      <c r="M36" s="135">
        <v>0</v>
      </c>
      <c r="N36" s="70">
        <f t="shared" si="1"/>
        <v>0</v>
      </c>
      <c r="O36" s="71">
        <f t="shared" si="2"/>
        <v>0</v>
      </c>
      <c r="P36" s="68">
        <v>0</v>
      </c>
      <c r="Q36" s="53">
        <f t="shared" si="3"/>
        <v>0</v>
      </c>
      <c r="R36" s="16" t="b">
        <v>1</v>
      </c>
      <c r="S36" s="102"/>
      <c r="T36" s="102"/>
    </row>
    <row r="37" spans="1:256" ht="7.5" customHeight="1">
      <c r="A37" s="81"/>
      <c r="B37" s="293">
        <f>COUNTA(B24:B36)</f>
        <v>13</v>
      </c>
      <c r="C37" s="294"/>
      <c r="D37" s="82"/>
      <c r="E37" s="82"/>
      <c r="F37" s="82"/>
      <c r="G37" s="83"/>
      <c r="H37" s="82"/>
      <c r="I37" s="83"/>
      <c r="J37" s="82"/>
      <c r="K37" s="83"/>
      <c r="L37" s="82"/>
      <c r="M37" s="83"/>
      <c r="N37" s="42"/>
      <c r="O37" s="51"/>
      <c r="P37" s="82"/>
      <c r="Q37" s="53"/>
      <c r="R37" s="84" t="b">
        <v>1</v>
      </c>
      <c r="S37" s="103"/>
      <c r="T37" s="103"/>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286" t="s">
        <v>38</v>
      </c>
      <c r="B38" s="287"/>
      <c r="C38" s="288"/>
      <c r="D38" s="82"/>
      <c r="E38" s="82"/>
      <c r="F38" s="82"/>
      <c r="G38" s="83"/>
      <c r="H38" s="82"/>
      <c r="I38" s="83"/>
      <c r="J38" s="82"/>
      <c r="K38" s="83"/>
      <c r="L38" s="82"/>
      <c r="M38" s="83"/>
      <c r="N38" s="42"/>
      <c r="O38" s="51"/>
      <c r="P38" s="82"/>
      <c r="Q38" s="53"/>
      <c r="R38" s="16" t="b">
        <v>1</v>
      </c>
      <c r="S38" s="102"/>
      <c r="T38" s="102"/>
    </row>
    <row r="39" spans="1:20" ht="15" customHeight="1">
      <c r="A39" s="120"/>
      <c r="B39" s="121"/>
      <c r="C39" s="122"/>
      <c r="D39" s="82"/>
      <c r="E39" s="82"/>
      <c r="F39" s="82"/>
      <c r="G39" s="83"/>
      <c r="H39" s="82"/>
      <c r="I39" s="83"/>
      <c r="J39" s="82"/>
      <c r="K39" s="83"/>
      <c r="L39" s="82"/>
      <c r="M39" s="83"/>
      <c r="N39" s="42"/>
      <c r="O39" s="51"/>
      <c r="P39" s="82"/>
      <c r="Q39" s="53"/>
      <c r="R39" s="16" t="b">
        <v>1</v>
      </c>
      <c r="S39" s="102"/>
      <c r="T39" s="102"/>
    </row>
    <row r="40" spans="1:20" ht="15" customHeight="1">
      <c r="A40" s="27"/>
      <c r="B40" s="289" t="s">
        <v>44</v>
      </c>
      <c r="C40" s="290">
        <v>0</v>
      </c>
      <c r="D40" s="59">
        <v>0</v>
      </c>
      <c r="E40" s="60">
        <v>0</v>
      </c>
      <c r="F40" s="134">
        <v>0</v>
      </c>
      <c r="G40" s="135">
        <v>0</v>
      </c>
      <c r="H40" s="134">
        <v>0</v>
      </c>
      <c r="I40" s="135">
        <v>0</v>
      </c>
      <c r="J40" s="134">
        <v>0</v>
      </c>
      <c r="K40" s="135">
        <v>0</v>
      </c>
      <c r="L40" s="134">
        <v>0</v>
      </c>
      <c r="M40" s="135">
        <v>0</v>
      </c>
      <c r="N40" s="70">
        <f>IF(ISERROR(L40+J40+H40+F40),"Invalid Input",L40+J40+H40+F40)</f>
        <v>0</v>
      </c>
      <c r="O40" s="71">
        <f>IF(ISERROR(G40+I40+K40+M40),"Invalid Input",G40+I40+K40+M40)</f>
        <v>0</v>
      </c>
      <c r="P40" s="68">
        <v>0</v>
      </c>
      <c r="Q40" s="53">
        <f>IF(ISERROR(P40-O40),"Invalid Input",(P40-O40))</f>
        <v>0</v>
      </c>
      <c r="R40" s="16" t="b">
        <v>1</v>
      </c>
      <c r="S40" s="102"/>
      <c r="T40" s="102"/>
    </row>
    <row r="41" spans="1:20" ht="15" customHeight="1">
      <c r="A41" s="27"/>
      <c r="B41" s="289" t="s">
        <v>43</v>
      </c>
      <c r="C41" s="290">
        <v>0</v>
      </c>
      <c r="D41" s="59">
        <v>0</v>
      </c>
      <c r="E41" s="60">
        <v>0</v>
      </c>
      <c r="F41" s="134">
        <v>0</v>
      </c>
      <c r="G41" s="135">
        <v>0</v>
      </c>
      <c r="H41" s="134">
        <v>0</v>
      </c>
      <c r="I41" s="135">
        <v>0</v>
      </c>
      <c r="J41" s="134">
        <v>0</v>
      </c>
      <c r="K41" s="135">
        <v>0</v>
      </c>
      <c r="L41" s="134">
        <v>0</v>
      </c>
      <c r="M41" s="135">
        <v>0</v>
      </c>
      <c r="N41" s="70">
        <f>IF(ISERROR(L41+J41+H41+F41),"Invalid Input",L41+J41+H41+F41)</f>
        <v>0</v>
      </c>
      <c r="O41" s="71">
        <f>IF(ISERROR(G41+I41+K41+M41),"Invalid Input",G41+I41+K41+M41)</f>
        <v>0</v>
      </c>
      <c r="P41" s="68">
        <v>0</v>
      </c>
      <c r="Q41" s="53">
        <f>IF(ISERROR(P41-O41),"Invalid Input",(P41-O41))</f>
        <v>0</v>
      </c>
      <c r="R41" s="16" t="b">
        <v>1</v>
      </c>
      <c r="S41" s="102"/>
      <c r="T41" s="102"/>
    </row>
    <row r="42" spans="1:20" ht="15" customHeight="1">
      <c r="A42" s="27"/>
      <c r="B42" s="289" t="s">
        <v>78</v>
      </c>
      <c r="C42" s="290">
        <v>0</v>
      </c>
      <c r="D42" s="59">
        <v>0</v>
      </c>
      <c r="E42" s="60">
        <v>0</v>
      </c>
      <c r="F42" s="134">
        <v>0</v>
      </c>
      <c r="G42" s="135">
        <v>0</v>
      </c>
      <c r="H42" s="134">
        <v>0</v>
      </c>
      <c r="I42" s="135">
        <v>0</v>
      </c>
      <c r="J42" s="134">
        <v>0</v>
      </c>
      <c r="K42" s="135">
        <v>0</v>
      </c>
      <c r="L42" s="134">
        <v>0</v>
      </c>
      <c r="M42" s="135">
        <v>0</v>
      </c>
      <c r="N42" s="70">
        <f>IF(ISERROR(L42+J42+H42+F42),"Invalid Input",L42+J42+H42+F42)</f>
        <v>0</v>
      </c>
      <c r="O42" s="71">
        <f>IF(ISERROR(G42+I42+K42+M42),"Invalid Input",G42+I42+K42+M42)</f>
        <v>0</v>
      </c>
      <c r="P42" s="68">
        <v>0</v>
      </c>
      <c r="Q42" s="53">
        <f>IF(ISERROR(P42-O42),"Invalid Input",(P42-O42))</f>
        <v>0</v>
      </c>
      <c r="R42" s="16" t="b">
        <v>1</v>
      </c>
      <c r="S42" s="102"/>
      <c r="T42" s="102"/>
    </row>
    <row r="43" spans="1:20" ht="13.5" customHeight="1">
      <c r="A43" s="27"/>
      <c r="B43" s="289" t="s">
        <v>79</v>
      </c>
      <c r="C43" s="290">
        <v>0</v>
      </c>
      <c r="D43" s="59">
        <v>0</v>
      </c>
      <c r="E43" s="60">
        <v>0</v>
      </c>
      <c r="F43" s="134">
        <v>0</v>
      </c>
      <c r="G43" s="135">
        <v>0</v>
      </c>
      <c r="H43" s="134">
        <v>0</v>
      </c>
      <c r="I43" s="135">
        <v>0</v>
      </c>
      <c r="J43" s="134">
        <v>0</v>
      </c>
      <c r="K43" s="135">
        <v>0</v>
      </c>
      <c r="L43" s="134">
        <v>0</v>
      </c>
      <c r="M43" s="135">
        <v>0</v>
      </c>
      <c r="N43" s="70">
        <f>IF(ISERROR(L43+J43+H43+F43),"Invalid Input",L43+J43+H43+F43)</f>
        <v>0</v>
      </c>
      <c r="O43" s="71">
        <f>IF(ISERROR(G43+I43+K43+M43),"Invalid Input",G43+I43+K43+M43)</f>
        <v>0</v>
      </c>
      <c r="P43" s="68">
        <v>0</v>
      </c>
      <c r="Q43" s="53">
        <f>IF(ISERROR(P43-O43),"Invalid Input",(P43-O43))</f>
        <v>0</v>
      </c>
      <c r="R43" s="100" t="b">
        <v>1</v>
      </c>
      <c r="S43" s="102"/>
      <c r="T43" s="102"/>
    </row>
    <row r="44" spans="1:20" ht="6.75" customHeight="1">
      <c r="A44" s="27"/>
      <c r="B44" s="118"/>
      <c r="C44" s="119"/>
      <c r="D44" s="106"/>
      <c r="E44" s="106"/>
      <c r="F44" s="106"/>
      <c r="G44" s="107"/>
      <c r="H44" s="106"/>
      <c r="I44" s="107"/>
      <c r="J44" s="106"/>
      <c r="K44" s="107"/>
      <c r="L44" s="106"/>
      <c r="M44" s="107"/>
      <c r="N44" s="70"/>
      <c r="O44" s="71"/>
      <c r="P44" s="107"/>
      <c r="Q44" s="53"/>
      <c r="R44" s="16"/>
      <c r="S44" s="102"/>
      <c r="T44" s="102"/>
    </row>
    <row r="45" spans="1:20" ht="15" customHeight="1">
      <c r="A45" s="286" t="s">
        <v>26</v>
      </c>
      <c r="B45" s="287"/>
      <c r="C45" s="288"/>
      <c r="D45" s="106"/>
      <c r="E45" s="106"/>
      <c r="F45" s="106"/>
      <c r="G45" s="107"/>
      <c r="H45" s="106"/>
      <c r="I45" s="107"/>
      <c r="J45" s="106"/>
      <c r="K45" s="107"/>
      <c r="L45" s="106"/>
      <c r="M45" s="107"/>
      <c r="N45" s="70"/>
      <c r="O45" s="71"/>
      <c r="P45" s="107"/>
      <c r="Q45" s="53"/>
      <c r="R45" s="16"/>
      <c r="S45" s="102"/>
      <c r="T45" s="102"/>
    </row>
    <row r="46" spans="1:20" ht="15" customHeight="1">
      <c r="A46" s="120"/>
      <c r="B46" s="121"/>
      <c r="C46" s="122"/>
      <c r="D46" s="106"/>
      <c r="E46" s="106"/>
      <c r="F46" s="106"/>
      <c r="G46" s="107"/>
      <c r="H46" s="106"/>
      <c r="I46" s="107"/>
      <c r="J46" s="106"/>
      <c r="K46" s="107"/>
      <c r="L46" s="106"/>
      <c r="M46" s="107"/>
      <c r="N46" s="70"/>
      <c r="O46" s="71"/>
      <c r="P46" s="107"/>
      <c r="Q46" s="53"/>
      <c r="R46" s="16"/>
      <c r="S46" s="102"/>
      <c r="T46" s="102"/>
    </row>
    <row r="47" spans="1:20" ht="15" customHeight="1">
      <c r="A47" s="27"/>
      <c r="B47" s="289" t="s">
        <v>40</v>
      </c>
      <c r="C47" s="290">
        <v>0</v>
      </c>
      <c r="D47" s="59">
        <v>0</v>
      </c>
      <c r="E47" s="60">
        <v>0</v>
      </c>
      <c r="F47" s="134">
        <v>0</v>
      </c>
      <c r="G47" s="135">
        <v>0</v>
      </c>
      <c r="H47" s="134">
        <v>0</v>
      </c>
      <c r="I47" s="135">
        <v>0</v>
      </c>
      <c r="J47" s="134">
        <v>0</v>
      </c>
      <c r="K47" s="135">
        <v>0</v>
      </c>
      <c r="L47" s="134">
        <v>0</v>
      </c>
      <c r="M47" s="135">
        <v>0</v>
      </c>
      <c r="N47" s="70">
        <f>IF(ISERROR(L47+J47+H47+F47),"Invalid Input",L47+J47+H47+F47)</f>
        <v>0</v>
      </c>
      <c r="O47" s="71">
        <f>IF(ISERROR(G47+I47+K47+M47),"Invalid Input",G47+I47+K47+M47)</f>
        <v>0</v>
      </c>
      <c r="P47" s="68">
        <v>0</v>
      </c>
      <c r="Q47" s="53">
        <f>IF(ISERROR(P47-O47),"Invalid Input",(P47-O47))</f>
        <v>0</v>
      </c>
      <c r="R47" s="16" t="b">
        <v>1</v>
      </c>
      <c r="S47" s="102"/>
      <c r="T47" s="102"/>
    </row>
    <row r="48" spans="1:20" ht="15.75" customHeight="1">
      <c r="A48" s="27"/>
      <c r="B48" s="289" t="s">
        <v>41</v>
      </c>
      <c r="C48" s="290">
        <v>0</v>
      </c>
      <c r="D48" s="59">
        <v>0</v>
      </c>
      <c r="E48" s="60">
        <v>0</v>
      </c>
      <c r="F48" s="134">
        <v>0</v>
      </c>
      <c r="G48" s="135">
        <v>0</v>
      </c>
      <c r="H48" s="134">
        <v>0</v>
      </c>
      <c r="I48" s="135">
        <v>0</v>
      </c>
      <c r="J48" s="134">
        <v>0</v>
      </c>
      <c r="K48" s="135">
        <v>0</v>
      </c>
      <c r="L48" s="134">
        <v>0</v>
      </c>
      <c r="M48" s="135">
        <v>0</v>
      </c>
      <c r="N48" s="70">
        <f>IF(ISERROR(L48+J48+H48+F48),"Invalid Input",L48+J48+H48+F48)</f>
        <v>0</v>
      </c>
      <c r="O48" s="71">
        <f>IF(ISERROR(G48+I48+K48+M48),"Invalid Input",G48+I48+K48+M48)</f>
        <v>0</v>
      </c>
      <c r="P48" s="68">
        <v>0</v>
      </c>
      <c r="Q48" s="53">
        <f>IF(ISERROR(P48-O48),"Invalid Input",(P48-O48))</f>
        <v>0</v>
      </c>
      <c r="R48" s="16" t="b">
        <v>1</v>
      </c>
      <c r="S48" s="102"/>
      <c r="T48" s="102"/>
    </row>
    <row r="49" spans="1:20" ht="15" customHeight="1">
      <c r="A49" s="17"/>
      <c r="B49" s="289" t="s">
        <v>42</v>
      </c>
      <c r="C49" s="290">
        <v>0</v>
      </c>
      <c r="D49" s="59">
        <v>0</v>
      </c>
      <c r="E49" s="60">
        <v>0</v>
      </c>
      <c r="F49" s="134">
        <v>0</v>
      </c>
      <c r="G49" s="135">
        <v>0</v>
      </c>
      <c r="H49" s="134">
        <v>0</v>
      </c>
      <c r="I49" s="135">
        <v>0</v>
      </c>
      <c r="J49" s="134">
        <v>0</v>
      </c>
      <c r="K49" s="135">
        <v>0</v>
      </c>
      <c r="L49" s="134">
        <v>0</v>
      </c>
      <c r="M49" s="135">
        <v>0</v>
      </c>
      <c r="N49" s="70">
        <f>IF(ISERROR(L49+J49+H49+F49),"Invalid Input",L49+J49+H49+F49)</f>
        <v>0</v>
      </c>
      <c r="O49" s="71">
        <f>IF(ISERROR(G49+I49+K49+M49),"Invalid Input",G49+I49+K49+M49)</f>
        <v>0</v>
      </c>
      <c r="P49" s="68">
        <v>0</v>
      </c>
      <c r="Q49" s="53">
        <f>IF(ISERROR(P49-O49),"Invalid Input",(P49-O49))</f>
        <v>0</v>
      </c>
      <c r="R49" s="16" t="b">
        <v>1</v>
      </c>
      <c r="S49" s="104"/>
      <c r="T49" s="104"/>
    </row>
    <row r="50" spans="1:20" ht="15">
      <c r="A50" s="23"/>
      <c r="B50" s="291">
        <f>COUNTA(B40:B49)</f>
        <v>7</v>
      </c>
      <c r="C50" s="292"/>
      <c r="D50" s="82"/>
      <c r="E50" s="82"/>
      <c r="F50" s="82"/>
      <c r="G50" s="83"/>
      <c r="H50" s="82"/>
      <c r="I50" s="83"/>
      <c r="J50" s="82"/>
      <c r="K50" s="83"/>
      <c r="L50" s="82"/>
      <c r="M50" s="83"/>
      <c r="N50" s="42"/>
      <c r="O50" s="51"/>
      <c r="P50" s="82"/>
      <c r="Q50" s="53"/>
      <c r="R50" s="16" t="b">
        <v>1</v>
      </c>
      <c r="S50" s="104"/>
      <c r="T50" s="104"/>
    </row>
    <row r="51" spans="1:20" ht="26.25" customHeight="1">
      <c r="A51" s="286" t="s">
        <v>20</v>
      </c>
      <c r="B51" s="287"/>
      <c r="C51" s="288"/>
      <c r="D51" s="82"/>
      <c r="E51" s="82"/>
      <c r="F51" s="82"/>
      <c r="G51" s="83"/>
      <c r="H51" s="82"/>
      <c r="I51" s="83"/>
      <c r="J51" s="82"/>
      <c r="K51" s="83"/>
      <c r="L51" s="82"/>
      <c r="M51" s="83"/>
      <c r="N51" s="42"/>
      <c r="O51" s="51"/>
      <c r="P51" s="82"/>
      <c r="Q51" s="53"/>
      <c r="R51" s="16"/>
      <c r="S51" s="104"/>
      <c r="T51" s="104"/>
    </row>
    <row r="52" spans="1:20" ht="15" customHeight="1">
      <c r="A52" s="80" t="s">
        <v>15</v>
      </c>
      <c r="B52" s="121"/>
      <c r="C52" s="122"/>
      <c r="D52" s="82"/>
      <c r="E52" s="82"/>
      <c r="F52" s="82"/>
      <c r="G52" s="83"/>
      <c r="H52" s="82"/>
      <c r="I52" s="83"/>
      <c r="J52" s="82"/>
      <c r="K52" s="83"/>
      <c r="L52" s="82"/>
      <c r="M52" s="83"/>
      <c r="N52" s="42"/>
      <c r="O52" s="51"/>
      <c r="P52" s="82"/>
      <c r="Q52" s="53"/>
      <c r="R52" s="16" t="b">
        <v>1</v>
      </c>
      <c r="S52" s="104"/>
      <c r="T52" s="104"/>
    </row>
    <row r="53" spans="1:20" ht="14.25" customHeight="1">
      <c r="A53" s="23"/>
      <c r="B53" s="289" t="s">
        <v>39</v>
      </c>
      <c r="C53" s="290">
        <v>0</v>
      </c>
      <c r="D53" s="59">
        <v>0</v>
      </c>
      <c r="E53" s="60">
        <v>0</v>
      </c>
      <c r="F53" s="134">
        <v>0</v>
      </c>
      <c r="G53" s="135">
        <v>0</v>
      </c>
      <c r="H53" s="134">
        <v>0</v>
      </c>
      <c r="I53" s="135">
        <v>0</v>
      </c>
      <c r="J53" s="134">
        <v>0</v>
      </c>
      <c r="K53" s="135">
        <v>0</v>
      </c>
      <c r="L53" s="134">
        <v>0</v>
      </c>
      <c r="M53" s="135">
        <v>0</v>
      </c>
      <c r="N53" s="70">
        <f>IF(ISERROR(L53+J53+H53+F53),"Invalid Input",L53+J53+H53+F53)</f>
        <v>0</v>
      </c>
      <c r="O53" s="71">
        <f>IF(ISERROR(G53+I53+K53+M53),"Invalid Input",G53+I53+K53+M53)</f>
        <v>0</v>
      </c>
      <c r="P53" s="68">
        <v>0</v>
      </c>
      <c r="Q53" s="53">
        <f>IF(ISERROR(P53-O53),"Invalid Input",(P53-O53))</f>
        <v>0</v>
      </c>
      <c r="R53" s="16" t="b">
        <v>1</v>
      </c>
      <c r="S53" s="104"/>
      <c r="T53" s="104"/>
    </row>
    <row r="54" spans="1:20" ht="15" customHeight="1">
      <c r="A54" s="27"/>
      <c r="B54" s="289" t="s">
        <v>45</v>
      </c>
      <c r="C54" s="290">
        <v>0</v>
      </c>
      <c r="D54" s="59">
        <v>0</v>
      </c>
      <c r="E54" s="60">
        <v>0</v>
      </c>
      <c r="F54" s="134">
        <v>0</v>
      </c>
      <c r="G54" s="135">
        <v>0</v>
      </c>
      <c r="H54" s="134">
        <v>0</v>
      </c>
      <c r="I54" s="135">
        <v>0</v>
      </c>
      <c r="J54" s="134">
        <v>0</v>
      </c>
      <c r="K54" s="135">
        <v>0</v>
      </c>
      <c r="L54" s="134">
        <v>0</v>
      </c>
      <c r="M54" s="135">
        <v>0</v>
      </c>
      <c r="N54" s="70">
        <f>IF(ISERROR(L54+J54+H54+F54),"Invalid Input",L54+J54+H54+F54)</f>
        <v>0</v>
      </c>
      <c r="O54" s="71">
        <f>IF(ISERROR(G54+I54+K54+M54),"Invalid Input",G54+I54+K54+M54)</f>
        <v>0</v>
      </c>
      <c r="P54" s="68">
        <v>0</v>
      </c>
      <c r="Q54" s="53">
        <f>IF(ISERROR(P54-O54),"Invalid Input",(P54-O54))</f>
        <v>0</v>
      </c>
      <c r="R54" s="16" t="b">
        <v>1</v>
      </c>
      <c r="S54" s="104"/>
      <c r="T54" s="104"/>
    </row>
    <row r="55" spans="1:20" ht="25.5" customHeight="1">
      <c r="A55" s="17"/>
      <c r="B55" s="291">
        <f>COUNTA(B53:B54)</f>
        <v>2</v>
      </c>
      <c r="C55" s="292"/>
      <c r="D55" s="82"/>
      <c r="E55" s="82"/>
      <c r="F55" s="82"/>
      <c r="G55" s="83"/>
      <c r="H55" s="82"/>
      <c r="I55" s="83"/>
      <c r="J55" s="82"/>
      <c r="K55" s="83"/>
      <c r="L55" s="82"/>
      <c r="M55" s="83"/>
      <c r="N55" s="42"/>
      <c r="O55" s="51"/>
      <c r="P55" s="82"/>
      <c r="Q55" s="53"/>
      <c r="R55" s="16" t="b">
        <v>1</v>
      </c>
      <c r="S55" s="104"/>
      <c r="T55" s="104"/>
    </row>
    <row r="56" spans="1:20" ht="15" customHeight="1">
      <c r="A56" s="80" t="s">
        <v>16</v>
      </c>
      <c r="B56" s="37"/>
      <c r="C56" s="38"/>
      <c r="D56" s="82"/>
      <c r="E56" s="82"/>
      <c r="F56" s="82"/>
      <c r="G56" s="83"/>
      <c r="H56" s="82"/>
      <c r="I56" s="83"/>
      <c r="J56" s="82"/>
      <c r="K56" s="83"/>
      <c r="L56" s="82"/>
      <c r="M56" s="83"/>
      <c r="N56" s="42"/>
      <c r="O56" s="51"/>
      <c r="P56" s="82"/>
      <c r="Q56" s="53"/>
      <c r="R56" s="16" t="b">
        <v>1</v>
      </c>
      <c r="S56" s="104"/>
      <c r="T56" s="104"/>
    </row>
    <row r="57" spans="1:20" ht="12.75" customHeight="1">
      <c r="A57" s="27"/>
      <c r="B57" s="284" t="s">
        <v>46</v>
      </c>
      <c r="C57" s="285"/>
      <c r="D57" s="59">
        <v>0</v>
      </c>
      <c r="E57" s="60">
        <v>0</v>
      </c>
      <c r="F57" s="134">
        <v>0</v>
      </c>
      <c r="G57" s="135">
        <v>0</v>
      </c>
      <c r="H57" s="134">
        <v>0</v>
      </c>
      <c r="I57" s="135">
        <v>0</v>
      </c>
      <c r="J57" s="134">
        <v>0</v>
      </c>
      <c r="K57" s="135">
        <v>0</v>
      </c>
      <c r="L57" s="134">
        <v>0</v>
      </c>
      <c r="M57" s="135">
        <v>0</v>
      </c>
      <c r="N57" s="70">
        <f>IF(ISERROR(L57+J57+H57+F57),"Invalid Input",L57+J57+H57+F57)</f>
        <v>0</v>
      </c>
      <c r="O57" s="71">
        <f>IF(ISERROR(G57+I57+K57+M57),"Invalid Input",G57+I57+K57+M57)</f>
        <v>0</v>
      </c>
      <c r="P57" s="68">
        <v>0</v>
      </c>
      <c r="Q57" s="53">
        <f>IF(ISERROR(P57-O57),"Invalid Input",(P57-O57))</f>
        <v>0</v>
      </c>
      <c r="R57" s="16" t="b">
        <v>1</v>
      </c>
      <c r="S57" s="104"/>
      <c r="T57" s="104"/>
    </row>
    <row r="58" spans="1:20" ht="15" customHeight="1">
      <c r="A58" s="27"/>
      <c r="B58" s="284" t="s">
        <v>47</v>
      </c>
      <c r="C58" s="285"/>
      <c r="D58" s="59">
        <v>0</v>
      </c>
      <c r="E58" s="60">
        <v>0</v>
      </c>
      <c r="F58" s="134">
        <v>0</v>
      </c>
      <c r="G58" s="135">
        <v>0</v>
      </c>
      <c r="H58" s="134">
        <v>0</v>
      </c>
      <c r="I58" s="135">
        <v>0</v>
      </c>
      <c r="J58" s="134">
        <v>0</v>
      </c>
      <c r="K58" s="135">
        <v>0</v>
      </c>
      <c r="L58" s="134">
        <v>0</v>
      </c>
      <c r="M58" s="135">
        <v>0</v>
      </c>
      <c r="N58" s="70">
        <f>IF(ISERROR(L58+J58+H58+F58),"Invalid Input",L58+J58+H58+F58)</f>
        <v>0</v>
      </c>
      <c r="O58" s="71">
        <f>IF(ISERROR(G58+I58+K58+M58),"Invalid Input",G58+I58+K58+M58)</f>
        <v>0</v>
      </c>
      <c r="P58" s="68">
        <v>0</v>
      </c>
      <c r="Q58" s="53">
        <f>IF(ISERROR(P58-O58),"Invalid Input",(P58-O58))</f>
        <v>0</v>
      </c>
      <c r="R58" s="16" t="b">
        <v>1</v>
      </c>
      <c r="S58" s="104"/>
      <c r="T58" s="104"/>
    </row>
    <row r="59" spans="1:20" ht="15">
      <c r="A59" s="17"/>
      <c r="B59" s="291">
        <f>COUNTA(B57:C58)</f>
        <v>2</v>
      </c>
      <c r="C59" s="292"/>
      <c r="D59" s="42"/>
      <c r="E59" s="42"/>
      <c r="F59" s="42"/>
      <c r="G59" s="51"/>
      <c r="H59" s="42"/>
      <c r="I59" s="51"/>
      <c r="J59" s="42"/>
      <c r="K59" s="51"/>
      <c r="L59" s="42"/>
      <c r="M59" s="51"/>
      <c r="N59" s="42"/>
      <c r="O59" s="51"/>
      <c r="P59" s="42"/>
      <c r="Q59" s="53"/>
      <c r="R59" s="16" t="b">
        <v>1</v>
      </c>
      <c r="S59" s="104"/>
      <c r="T59" s="104"/>
    </row>
    <row r="60" spans="1:20" ht="15">
      <c r="A60" s="80" t="s">
        <v>17</v>
      </c>
      <c r="B60" s="45"/>
      <c r="C60" s="38"/>
      <c r="D60" s="42"/>
      <c r="E60" s="42"/>
      <c r="F60" s="42"/>
      <c r="G60" s="51"/>
      <c r="H60" s="42"/>
      <c r="I60" s="51"/>
      <c r="J60" s="42"/>
      <c r="K60" s="51"/>
      <c r="L60" s="42"/>
      <c r="M60" s="51"/>
      <c r="N60" s="42"/>
      <c r="O60" s="51"/>
      <c r="P60" s="42"/>
      <c r="Q60" s="53"/>
      <c r="R60" s="16" t="b">
        <v>1</v>
      </c>
      <c r="S60" s="104"/>
      <c r="T60" s="104"/>
    </row>
    <row r="61" spans="1:20" ht="15">
      <c r="A61" s="27"/>
      <c r="B61" s="282" t="s">
        <v>81</v>
      </c>
      <c r="C61" s="283"/>
      <c r="D61" s="59">
        <v>0</v>
      </c>
      <c r="E61" s="60">
        <v>0</v>
      </c>
      <c r="F61" s="134">
        <v>0</v>
      </c>
      <c r="G61" s="135">
        <v>0</v>
      </c>
      <c r="H61" s="134">
        <v>0</v>
      </c>
      <c r="I61" s="135">
        <v>0</v>
      </c>
      <c r="J61" s="134">
        <v>0</v>
      </c>
      <c r="K61" s="135">
        <v>0</v>
      </c>
      <c r="L61" s="134">
        <v>0</v>
      </c>
      <c r="M61" s="135">
        <v>0</v>
      </c>
      <c r="N61" s="70">
        <f>IF(ISERROR(L61+J61+H61+F61),"Invalid Input",L61+J61+H61+F61)</f>
        <v>0</v>
      </c>
      <c r="O61" s="71">
        <f>IF(ISERROR(G61+I61+K61+M61),"Invalid Input",G61+I61+K61+M61)</f>
        <v>0</v>
      </c>
      <c r="P61" s="68">
        <v>0</v>
      </c>
      <c r="Q61" s="53">
        <f>IF(ISERROR(P61-O61),"Invalid Input",(P61-O61))</f>
        <v>0</v>
      </c>
      <c r="R61" s="16" t="b">
        <v>1</v>
      </c>
      <c r="S61" s="104"/>
      <c r="T61" s="104"/>
    </row>
    <row r="62" spans="1:20" ht="15" customHeight="1">
      <c r="A62" s="27"/>
      <c r="B62" s="282" t="s">
        <v>80</v>
      </c>
      <c r="C62" s="283"/>
      <c r="D62" s="59">
        <v>0</v>
      </c>
      <c r="E62" s="60">
        <v>0</v>
      </c>
      <c r="F62" s="134">
        <v>0</v>
      </c>
      <c r="G62" s="135">
        <v>0</v>
      </c>
      <c r="H62" s="134">
        <v>0</v>
      </c>
      <c r="I62" s="135">
        <v>0</v>
      </c>
      <c r="J62" s="134">
        <v>0</v>
      </c>
      <c r="K62" s="135">
        <v>0</v>
      </c>
      <c r="L62" s="134">
        <v>0</v>
      </c>
      <c r="M62" s="135">
        <v>0</v>
      </c>
      <c r="N62" s="70">
        <f>IF(ISERROR(L62+J62+H62+F62),"Invalid Input",L62+J62+H62+F62)</f>
        <v>0</v>
      </c>
      <c r="O62" s="71">
        <f>IF(ISERROR(G62+I62+K62+M62),"Invalid Input",G62+I62+K62+M62)</f>
        <v>0</v>
      </c>
      <c r="P62" s="68">
        <v>0</v>
      </c>
      <c r="Q62" s="53">
        <f>IF(ISERROR(P62-O62),"Invalid Input",(P62-O62))</f>
        <v>0</v>
      </c>
      <c r="R62" s="16" t="b">
        <v>1</v>
      </c>
      <c r="S62" s="104"/>
      <c r="T62" s="104"/>
    </row>
    <row r="63" spans="1:20" ht="15">
      <c r="A63" s="27"/>
      <c r="B63" s="282" t="s">
        <v>82</v>
      </c>
      <c r="C63" s="283"/>
      <c r="D63" s="59">
        <v>0</v>
      </c>
      <c r="E63" s="60">
        <v>0</v>
      </c>
      <c r="F63" s="134">
        <v>0</v>
      </c>
      <c r="G63" s="135">
        <v>0</v>
      </c>
      <c r="H63" s="134">
        <v>0</v>
      </c>
      <c r="I63" s="135">
        <v>0</v>
      </c>
      <c r="J63" s="134">
        <v>0</v>
      </c>
      <c r="K63" s="135">
        <v>0</v>
      </c>
      <c r="L63" s="134">
        <v>0</v>
      </c>
      <c r="M63" s="135">
        <v>0</v>
      </c>
      <c r="N63" s="70">
        <f>IF(ISERROR(L63+J63+H63+F63),"Invalid Input",L63+J63+H63+F63)</f>
        <v>0</v>
      </c>
      <c r="O63" s="71">
        <f>IF(ISERROR(G63+I63+K63+M63),"Invalid Input",G63+I63+K63+M63)</f>
        <v>0</v>
      </c>
      <c r="P63" s="68">
        <v>0</v>
      </c>
      <c r="Q63" s="53">
        <f>IF(ISERROR(P63-O63),"Invalid Input",(P63-O63))</f>
        <v>0</v>
      </c>
      <c r="R63" s="16"/>
      <c r="S63" s="104"/>
      <c r="T63" s="104"/>
    </row>
    <row r="64" spans="1:20" ht="15">
      <c r="A64" s="27"/>
      <c r="B64" s="291">
        <f>COUNTA(B61:C62)</f>
        <v>2</v>
      </c>
      <c r="C64" s="292"/>
      <c r="D64" s="42"/>
      <c r="E64" s="42"/>
      <c r="F64" s="42"/>
      <c r="G64" s="51"/>
      <c r="H64" s="42"/>
      <c r="I64" s="51"/>
      <c r="J64" s="42"/>
      <c r="K64" s="51"/>
      <c r="L64" s="42"/>
      <c r="M64" s="51"/>
      <c r="N64" s="42"/>
      <c r="O64" s="51"/>
      <c r="P64" s="42"/>
      <c r="Q64" s="53"/>
      <c r="R64" s="16" t="b">
        <v>1</v>
      </c>
      <c r="S64" s="104"/>
      <c r="T64" s="104"/>
    </row>
    <row r="65" spans="1:20" ht="15">
      <c r="A65" s="80" t="s">
        <v>18</v>
      </c>
      <c r="B65" s="37"/>
      <c r="C65" s="38"/>
      <c r="D65" s="82"/>
      <c r="E65" s="82"/>
      <c r="F65" s="82"/>
      <c r="G65" s="83"/>
      <c r="H65" s="82"/>
      <c r="I65" s="83"/>
      <c r="J65" s="82"/>
      <c r="K65" s="83"/>
      <c r="L65" s="82"/>
      <c r="M65" s="83"/>
      <c r="N65" s="42"/>
      <c r="O65" s="51"/>
      <c r="P65" s="82"/>
      <c r="Q65" s="53"/>
      <c r="R65" s="16" t="b">
        <v>1</v>
      </c>
      <c r="S65" s="104"/>
      <c r="T65" s="104"/>
    </row>
    <row r="66" spans="1:20" ht="15">
      <c r="A66" s="27"/>
      <c r="B66" s="37" t="s">
        <v>86</v>
      </c>
      <c r="C66" s="38"/>
      <c r="D66" s="59">
        <v>0</v>
      </c>
      <c r="E66" s="60">
        <v>0</v>
      </c>
      <c r="F66" s="134">
        <v>0</v>
      </c>
      <c r="G66" s="135">
        <v>0</v>
      </c>
      <c r="H66" s="134">
        <v>0</v>
      </c>
      <c r="I66" s="135">
        <v>0</v>
      </c>
      <c r="J66" s="134">
        <v>0</v>
      </c>
      <c r="K66" s="135">
        <v>0</v>
      </c>
      <c r="L66" s="134">
        <v>0</v>
      </c>
      <c r="M66" s="135">
        <v>0</v>
      </c>
      <c r="N66" s="70">
        <f>IF(ISERROR(L66+J66+H66+F66),"Invalid Input",L66+J66+H66+F66)</f>
        <v>0</v>
      </c>
      <c r="O66" s="71">
        <f>IF(ISERROR(G66+I66+K66+M66),"Invalid Input",G66+I66+K66+M66)</f>
        <v>0</v>
      </c>
      <c r="P66" s="68">
        <v>0</v>
      </c>
      <c r="Q66" s="53">
        <f>IF(ISERROR(P66-O66),"Invalid Input",(P66-O66))</f>
        <v>0</v>
      </c>
      <c r="R66" s="16" t="b">
        <v>1</v>
      </c>
      <c r="S66" s="104"/>
      <c r="T66" s="104"/>
    </row>
    <row r="67" spans="1:20" ht="15">
      <c r="A67" s="27"/>
      <c r="B67" s="37" t="s">
        <v>83</v>
      </c>
      <c r="C67" s="38"/>
      <c r="D67" s="59">
        <v>0</v>
      </c>
      <c r="E67" s="60">
        <v>0</v>
      </c>
      <c r="F67" s="134">
        <v>0</v>
      </c>
      <c r="G67" s="135">
        <v>0</v>
      </c>
      <c r="H67" s="134">
        <v>0</v>
      </c>
      <c r="I67" s="135">
        <v>0</v>
      </c>
      <c r="J67" s="134">
        <v>0</v>
      </c>
      <c r="K67" s="135">
        <v>0</v>
      </c>
      <c r="L67" s="134">
        <v>0</v>
      </c>
      <c r="M67" s="135">
        <v>0</v>
      </c>
      <c r="N67" s="70">
        <f>IF(ISERROR(L67+J67+H67+F67),"Invalid Input",L67+J67+H67+F67)</f>
        <v>0</v>
      </c>
      <c r="O67" s="71">
        <f>IF(ISERROR(G67+I67+K67+M67),"Invalid Input",G67+I67+K67+M67)</f>
        <v>0</v>
      </c>
      <c r="P67" s="68">
        <v>0</v>
      </c>
      <c r="Q67" s="53">
        <f>IF(ISERROR(P67-O67),"Invalid Input",(P67-O67))</f>
        <v>0</v>
      </c>
      <c r="R67" s="16" t="b">
        <v>1</v>
      </c>
      <c r="S67" s="104"/>
      <c r="T67" s="104"/>
    </row>
    <row r="68" spans="1:20" ht="15">
      <c r="A68" s="23"/>
      <c r="B68" s="37" t="s">
        <v>84</v>
      </c>
      <c r="C68" s="38"/>
      <c r="D68" s="59">
        <v>0</v>
      </c>
      <c r="E68" s="60">
        <v>0</v>
      </c>
      <c r="F68" s="134">
        <v>0</v>
      </c>
      <c r="G68" s="135">
        <v>0</v>
      </c>
      <c r="H68" s="134">
        <v>0</v>
      </c>
      <c r="I68" s="135">
        <v>0</v>
      </c>
      <c r="J68" s="134">
        <v>0</v>
      </c>
      <c r="K68" s="135">
        <v>0</v>
      </c>
      <c r="L68" s="134">
        <v>0</v>
      </c>
      <c r="M68" s="135">
        <v>0</v>
      </c>
      <c r="N68" s="70">
        <f>IF(ISERROR(L68+J68+H68+F68),"Invalid Input",L68+J68+H68+F68)</f>
        <v>0</v>
      </c>
      <c r="O68" s="71">
        <f>IF(ISERROR(G68+I68+K68+M68),"Invalid Input",G68+I68+K68+M68)</f>
        <v>0</v>
      </c>
      <c r="P68" s="68">
        <v>0</v>
      </c>
      <c r="Q68" s="53">
        <f>IF(ISERROR(P68-O68),"Invalid Input",(P68-O68))</f>
        <v>0</v>
      </c>
      <c r="R68" s="16" t="b">
        <v>1</v>
      </c>
      <c r="S68" s="104"/>
      <c r="T68" s="104"/>
    </row>
    <row r="69" spans="1:20" ht="15">
      <c r="A69" s="17"/>
      <c r="B69" s="37" t="s">
        <v>85</v>
      </c>
      <c r="C69" s="38"/>
      <c r="D69" s="59">
        <v>0</v>
      </c>
      <c r="E69" s="60">
        <v>0</v>
      </c>
      <c r="F69" s="134">
        <v>0</v>
      </c>
      <c r="G69" s="135">
        <v>0</v>
      </c>
      <c r="H69" s="134">
        <v>0</v>
      </c>
      <c r="I69" s="135">
        <v>0</v>
      </c>
      <c r="J69" s="134">
        <v>0</v>
      </c>
      <c r="K69" s="135">
        <v>0</v>
      </c>
      <c r="L69" s="134">
        <v>0</v>
      </c>
      <c r="M69" s="135">
        <v>0</v>
      </c>
      <c r="N69" s="70">
        <f>IF(ISERROR(L69+J69+H69+F69),"Invalid Input",L69+J69+H69+F69)</f>
        <v>0</v>
      </c>
      <c r="O69" s="71">
        <f>IF(ISERROR(G69+I69+K69+M69),"Invalid Input",G69+I69+K69+M69)</f>
        <v>0</v>
      </c>
      <c r="P69" s="68">
        <v>0</v>
      </c>
      <c r="Q69" s="53">
        <f>IF(ISERROR(P69-O69),"Invalid Input",(P69-O69))</f>
        <v>0</v>
      </c>
      <c r="R69" s="16" t="b">
        <v>1</v>
      </c>
      <c r="S69" s="104"/>
      <c r="T69" s="104"/>
    </row>
    <row r="70" spans="4:20" ht="13.5" customHeight="1">
      <c r="D70" s="42"/>
      <c r="E70" s="42"/>
      <c r="F70" s="42"/>
      <c r="G70" s="51"/>
      <c r="H70" s="42"/>
      <c r="I70" s="51"/>
      <c r="J70" s="42"/>
      <c r="K70" s="51"/>
      <c r="L70" s="42"/>
      <c r="M70" s="51"/>
      <c r="N70" s="42"/>
      <c r="O70" s="51"/>
      <c r="P70" s="42"/>
      <c r="Q70" s="53"/>
      <c r="R70" s="16"/>
      <c r="S70" s="104"/>
      <c r="T70" s="104"/>
    </row>
    <row r="71" spans="1:20" ht="15">
      <c r="A71" s="80" t="s">
        <v>27</v>
      </c>
      <c r="B71" s="37"/>
      <c r="C71" s="38"/>
      <c r="D71" s="82"/>
      <c r="E71" s="82"/>
      <c r="F71" s="82"/>
      <c r="G71" s="83"/>
      <c r="H71" s="82"/>
      <c r="I71" s="83"/>
      <c r="J71" s="82"/>
      <c r="K71" s="83"/>
      <c r="L71" s="82"/>
      <c r="M71" s="83"/>
      <c r="N71" s="42"/>
      <c r="O71" s="51"/>
      <c r="P71" s="82"/>
      <c r="Q71" s="53"/>
      <c r="R71" s="16" t="b">
        <v>1</v>
      </c>
      <c r="S71" s="104"/>
      <c r="T71" s="104"/>
    </row>
    <row r="72" spans="1:20" ht="15">
      <c r="A72" s="23"/>
      <c r="B72" s="282" t="s">
        <v>48</v>
      </c>
      <c r="C72" s="283"/>
      <c r="D72" s="59">
        <v>0</v>
      </c>
      <c r="E72" s="60">
        <v>0</v>
      </c>
      <c r="F72" s="134">
        <v>0</v>
      </c>
      <c r="G72" s="135">
        <v>0</v>
      </c>
      <c r="H72" s="134">
        <v>0</v>
      </c>
      <c r="I72" s="135">
        <v>0</v>
      </c>
      <c r="J72" s="134">
        <v>0</v>
      </c>
      <c r="K72" s="135">
        <v>0</v>
      </c>
      <c r="L72" s="134">
        <v>0</v>
      </c>
      <c r="M72" s="135">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4"/>
      <c r="T72" s="104"/>
    </row>
    <row r="73" spans="1:20" ht="15">
      <c r="A73" s="27"/>
      <c r="B73" s="282" t="s">
        <v>49</v>
      </c>
      <c r="C73" s="283"/>
      <c r="D73" s="59">
        <v>0</v>
      </c>
      <c r="E73" s="60">
        <v>0</v>
      </c>
      <c r="F73" s="134">
        <v>0</v>
      </c>
      <c r="G73" s="135">
        <v>0</v>
      </c>
      <c r="H73" s="134">
        <v>0</v>
      </c>
      <c r="I73" s="135">
        <v>0</v>
      </c>
      <c r="J73" s="134">
        <v>0</v>
      </c>
      <c r="K73" s="135">
        <v>0</v>
      </c>
      <c r="L73" s="134">
        <v>0</v>
      </c>
      <c r="M73" s="135">
        <v>0</v>
      </c>
      <c r="N73" s="70">
        <f t="shared" si="4"/>
        <v>0</v>
      </c>
      <c r="O73" s="71">
        <f t="shared" si="5"/>
        <v>0</v>
      </c>
      <c r="P73" s="68">
        <v>0</v>
      </c>
      <c r="Q73" s="53">
        <f t="shared" si="6"/>
        <v>0</v>
      </c>
      <c r="R73" s="16" t="b">
        <v>1</v>
      </c>
      <c r="S73" s="104"/>
      <c r="T73" s="104"/>
    </row>
    <row r="74" spans="1:20" ht="26.25" customHeight="1">
      <c r="A74" s="27"/>
      <c r="B74" s="282" t="s">
        <v>50</v>
      </c>
      <c r="C74" s="283"/>
      <c r="D74" s="59">
        <v>0</v>
      </c>
      <c r="E74" s="60">
        <v>0</v>
      </c>
      <c r="F74" s="134">
        <v>0</v>
      </c>
      <c r="G74" s="135">
        <v>0</v>
      </c>
      <c r="H74" s="134">
        <v>0</v>
      </c>
      <c r="I74" s="135">
        <v>0</v>
      </c>
      <c r="J74" s="134">
        <v>0</v>
      </c>
      <c r="K74" s="135">
        <v>0</v>
      </c>
      <c r="L74" s="134">
        <v>0</v>
      </c>
      <c r="M74" s="135">
        <v>0</v>
      </c>
      <c r="N74" s="70">
        <f t="shared" si="4"/>
        <v>0</v>
      </c>
      <c r="O74" s="71">
        <f t="shared" si="5"/>
        <v>0</v>
      </c>
      <c r="P74" s="68">
        <v>0</v>
      </c>
      <c r="Q74" s="53">
        <f t="shared" si="6"/>
        <v>0</v>
      </c>
      <c r="R74" s="16" t="b">
        <v>1</v>
      </c>
      <c r="S74" s="104"/>
      <c r="T74" s="104"/>
    </row>
    <row r="75" spans="1:20" ht="15">
      <c r="A75" s="27"/>
      <c r="B75" s="282" t="s">
        <v>51</v>
      </c>
      <c r="C75" s="283"/>
      <c r="D75" s="59">
        <v>0</v>
      </c>
      <c r="E75" s="60">
        <v>0</v>
      </c>
      <c r="F75" s="134">
        <v>0</v>
      </c>
      <c r="G75" s="135">
        <v>0</v>
      </c>
      <c r="H75" s="134">
        <v>0</v>
      </c>
      <c r="I75" s="135">
        <v>0</v>
      </c>
      <c r="J75" s="134">
        <v>0</v>
      </c>
      <c r="K75" s="135">
        <v>0</v>
      </c>
      <c r="L75" s="134">
        <v>0</v>
      </c>
      <c r="M75" s="135">
        <v>0</v>
      </c>
      <c r="N75" s="70">
        <f t="shared" si="4"/>
        <v>0</v>
      </c>
      <c r="O75" s="71">
        <f t="shared" si="5"/>
        <v>0</v>
      </c>
      <c r="P75" s="68">
        <v>0</v>
      </c>
      <c r="Q75" s="53">
        <f t="shared" si="6"/>
        <v>0</v>
      </c>
      <c r="R75" s="16" t="b">
        <v>1</v>
      </c>
      <c r="S75" s="104"/>
      <c r="T75" s="104"/>
    </row>
    <row r="76" spans="1:20" ht="15" customHeight="1">
      <c r="A76" s="17"/>
      <c r="B76" s="289" t="s">
        <v>52</v>
      </c>
      <c r="C76" s="290"/>
      <c r="D76" s="59">
        <v>0</v>
      </c>
      <c r="E76" s="60">
        <v>0</v>
      </c>
      <c r="F76" s="134">
        <v>0</v>
      </c>
      <c r="G76" s="135">
        <v>0</v>
      </c>
      <c r="H76" s="134">
        <v>0</v>
      </c>
      <c r="I76" s="135">
        <v>0</v>
      </c>
      <c r="J76" s="134">
        <v>0</v>
      </c>
      <c r="K76" s="135">
        <v>0</v>
      </c>
      <c r="L76" s="134">
        <v>0</v>
      </c>
      <c r="M76" s="135">
        <v>0</v>
      </c>
      <c r="N76" s="70">
        <f t="shared" si="4"/>
        <v>0</v>
      </c>
      <c r="O76" s="71">
        <f t="shared" si="5"/>
        <v>0</v>
      </c>
      <c r="P76" s="68">
        <v>0</v>
      </c>
      <c r="Q76" s="53">
        <f t="shared" si="6"/>
        <v>0</v>
      </c>
      <c r="R76" s="16" t="b">
        <v>1</v>
      </c>
      <c r="S76" s="104"/>
      <c r="T76" s="104"/>
    </row>
    <row r="77" spans="1:20" ht="15">
      <c r="A77" s="27"/>
      <c r="B77" s="282" t="s">
        <v>53</v>
      </c>
      <c r="C77" s="283"/>
      <c r="D77" s="59">
        <v>0</v>
      </c>
      <c r="E77" s="60">
        <v>0</v>
      </c>
      <c r="F77" s="134">
        <v>0</v>
      </c>
      <c r="G77" s="135">
        <v>0</v>
      </c>
      <c r="H77" s="134">
        <v>0</v>
      </c>
      <c r="I77" s="135">
        <v>0</v>
      </c>
      <c r="J77" s="134">
        <v>0</v>
      </c>
      <c r="K77" s="135">
        <v>0</v>
      </c>
      <c r="L77" s="134">
        <v>0</v>
      </c>
      <c r="M77" s="135">
        <v>0</v>
      </c>
      <c r="N77" s="70">
        <f t="shared" si="4"/>
        <v>0</v>
      </c>
      <c r="O77" s="71">
        <f t="shared" si="5"/>
        <v>0</v>
      </c>
      <c r="P77" s="68">
        <v>0</v>
      </c>
      <c r="Q77" s="53">
        <f t="shared" si="6"/>
        <v>0</v>
      </c>
      <c r="R77" s="16" t="b">
        <v>1</v>
      </c>
      <c r="S77" s="104"/>
      <c r="T77" s="104"/>
    </row>
    <row r="78" spans="1:20" ht="15">
      <c r="A78" s="27"/>
      <c r="B78" s="282" t="s">
        <v>54</v>
      </c>
      <c r="C78" s="283"/>
      <c r="D78" s="59">
        <v>0</v>
      </c>
      <c r="E78" s="60">
        <v>0</v>
      </c>
      <c r="F78" s="134">
        <v>0</v>
      </c>
      <c r="G78" s="135">
        <v>0</v>
      </c>
      <c r="H78" s="134">
        <v>0</v>
      </c>
      <c r="I78" s="135">
        <v>0</v>
      </c>
      <c r="J78" s="134">
        <v>0</v>
      </c>
      <c r="K78" s="135">
        <v>0</v>
      </c>
      <c r="L78" s="134">
        <v>0</v>
      </c>
      <c r="M78" s="135">
        <v>0</v>
      </c>
      <c r="N78" s="70">
        <f t="shared" si="4"/>
        <v>0</v>
      </c>
      <c r="O78" s="71">
        <f t="shared" si="5"/>
        <v>0</v>
      </c>
      <c r="P78" s="68">
        <v>0</v>
      </c>
      <c r="Q78" s="53">
        <f t="shared" si="6"/>
        <v>0</v>
      </c>
      <c r="R78" s="16" t="b">
        <v>1</v>
      </c>
      <c r="S78" s="104"/>
      <c r="T78" s="104"/>
    </row>
    <row r="79" spans="1:20" ht="15">
      <c r="A79" s="17"/>
      <c r="B79" s="282" t="s">
        <v>55</v>
      </c>
      <c r="C79" s="283"/>
      <c r="D79" s="59">
        <v>0</v>
      </c>
      <c r="E79" s="60">
        <v>0</v>
      </c>
      <c r="F79" s="134">
        <v>0</v>
      </c>
      <c r="G79" s="135">
        <v>0</v>
      </c>
      <c r="H79" s="134">
        <v>0</v>
      </c>
      <c r="I79" s="135">
        <v>0</v>
      </c>
      <c r="J79" s="134">
        <v>0</v>
      </c>
      <c r="K79" s="135">
        <v>0</v>
      </c>
      <c r="L79" s="134">
        <v>0</v>
      </c>
      <c r="M79" s="135">
        <v>0</v>
      </c>
      <c r="N79" s="70">
        <f t="shared" si="4"/>
        <v>0</v>
      </c>
      <c r="O79" s="71">
        <f t="shared" si="5"/>
        <v>0</v>
      </c>
      <c r="P79" s="68">
        <v>0</v>
      </c>
      <c r="Q79" s="53">
        <f t="shared" si="6"/>
        <v>0</v>
      </c>
      <c r="R79" s="16" t="b">
        <v>1</v>
      </c>
      <c r="S79" s="104"/>
      <c r="T79" s="104"/>
    </row>
    <row r="80" spans="1:20" ht="15">
      <c r="A80" s="27"/>
      <c r="B80" s="282" t="s">
        <v>56</v>
      </c>
      <c r="C80" s="283"/>
      <c r="D80" s="59">
        <v>0</v>
      </c>
      <c r="E80" s="60">
        <v>0</v>
      </c>
      <c r="F80" s="134">
        <v>0</v>
      </c>
      <c r="G80" s="135">
        <v>0</v>
      </c>
      <c r="H80" s="134">
        <v>0</v>
      </c>
      <c r="I80" s="135">
        <v>0</v>
      </c>
      <c r="J80" s="134">
        <v>0</v>
      </c>
      <c r="K80" s="135">
        <v>0</v>
      </c>
      <c r="L80" s="134">
        <v>0</v>
      </c>
      <c r="M80" s="135">
        <v>0</v>
      </c>
      <c r="N80" s="70">
        <f t="shared" si="4"/>
        <v>0</v>
      </c>
      <c r="O80" s="71">
        <f t="shared" si="5"/>
        <v>0</v>
      </c>
      <c r="P80" s="68">
        <v>0</v>
      </c>
      <c r="Q80" s="53">
        <f t="shared" si="6"/>
        <v>0</v>
      </c>
      <c r="R80" s="16" t="b">
        <v>1</v>
      </c>
      <c r="S80" s="104"/>
      <c r="T80" s="104"/>
    </row>
    <row r="81" spans="1:20" ht="15">
      <c r="A81" s="27"/>
      <c r="B81" s="282" t="s">
        <v>57</v>
      </c>
      <c r="C81" s="283"/>
      <c r="D81" s="59">
        <v>0</v>
      </c>
      <c r="E81" s="60">
        <v>0</v>
      </c>
      <c r="F81" s="134">
        <v>0</v>
      </c>
      <c r="G81" s="135">
        <v>0</v>
      </c>
      <c r="H81" s="134">
        <v>0</v>
      </c>
      <c r="I81" s="135">
        <v>0</v>
      </c>
      <c r="J81" s="134">
        <v>0</v>
      </c>
      <c r="K81" s="135">
        <v>0</v>
      </c>
      <c r="L81" s="134">
        <v>0</v>
      </c>
      <c r="M81" s="135">
        <v>0</v>
      </c>
      <c r="N81" s="70">
        <f t="shared" si="4"/>
        <v>0</v>
      </c>
      <c r="O81" s="71">
        <f t="shared" si="5"/>
        <v>0</v>
      </c>
      <c r="P81" s="68">
        <v>0</v>
      </c>
      <c r="Q81" s="53">
        <f t="shared" si="6"/>
        <v>0</v>
      </c>
      <c r="R81" s="16" t="b">
        <v>1</v>
      </c>
      <c r="S81" s="104"/>
      <c r="T81" s="104"/>
    </row>
    <row r="82" spans="1:20" ht="12" customHeight="1">
      <c r="A82" s="27"/>
      <c r="B82" s="282" t="s">
        <v>58</v>
      </c>
      <c r="C82" s="283"/>
      <c r="D82" s="59">
        <v>0</v>
      </c>
      <c r="E82" s="60">
        <v>0</v>
      </c>
      <c r="F82" s="134">
        <v>0</v>
      </c>
      <c r="G82" s="135">
        <v>0</v>
      </c>
      <c r="H82" s="134">
        <v>0</v>
      </c>
      <c r="I82" s="135">
        <v>0</v>
      </c>
      <c r="J82" s="134">
        <v>0</v>
      </c>
      <c r="K82" s="135">
        <v>0</v>
      </c>
      <c r="L82" s="134">
        <v>0</v>
      </c>
      <c r="M82" s="135">
        <v>0</v>
      </c>
      <c r="N82" s="70">
        <f t="shared" si="4"/>
        <v>0</v>
      </c>
      <c r="O82" s="71">
        <f t="shared" si="5"/>
        <v>0</v>
      </c>
      <c r="P82" s="68">
        <v>0</v>
      </c>
      <c r="Q82" s="53">
        <f t="shared" si="6"/>
        <v>0</v>
      </c>
      <c r="R82" s="16" t="b">
        <v>1</v>
      </c>
      <c r="S82" s="104"/>
      <c r="T82" s="104"/>
    </row>
    <row r="83" spans="1:20" ht="15">
      <c r="A83" s="27"/>
      <c r="B83" s="282" t="s">
        <v>59</v>
      </c>
      <c r="C83" s="283"/>
      <c r="D83" s="59">
        <v>0</v>
      </c>
      <c r="E83" s="60">
        <v>0</v>
      </c>
      <c r="F83" s="134">
        <v>0</v>
      </c>
      <c r="G83" s="135">
        <v>0</v>
      </c>
      <c r="H83" s="134">
        <v>0</v>
      </c>
      <c r="I83" s="135">
        <v>0</v>
      </c>
      <c r="J83" s="134">
        <v>0</v>
      </c>
      <c r="K83" s="135">
        <v>0</v>
      </c>
      <c r="L83" s="134">
        <v>0</v>
      </c>
      <c r="M83" s="135">
        <v>0</v>
      </c>
      <c r="N83" s="70">
        <f t="shared" si="4"/>
        <v>0</v>
      </c>
      <c r="O83" s="71">
        <f t="shared" si="5"/>
        <v>0</v>
      </c>
      <c r="P83" s="68">
        <v>0</v>
      </c>
      <c r="Q83" s="53">
        <f t="shared" si="6"/>
        <v>0</v>
      </c>
      <c r="R83" s="16" t="b">
        <v>1</v>
      </c>
      <c r="S83" s="104"/>
      <c r="T83" s="104"/>
    </row>
    <row r="84" spans="1:20" ht="30" customHeight="1">
      <c r="A84" s="27"/>
      <c r="B84" s="291">
        <f>COUNTA(B72:C83)</f>
        <v>12</v>
      </c>
      <c r="C84" s="292"/>
      <c r="D84" s="42"/>
      <c r="E84" s="42"/>
      <c r="F84" s="42"/>
      <c r="G84" s="51"/>
      <c r="H84" s="42"/>
      <c r="I84" s="51"/>
      <c r="J84" s="42"/>
      <c r="K84" s="51"/>
      <c r="L84" s="42"/>
      <c r="M84" s="51"/>
      <c r="N84" s="42"/>
      <c r="O84" s="51"/>
      <c r="P84" s="42"/>
      <c r="Q84" s="53"/>
      <c r="R84" s="16" t="b">
        <v>1</v>
      </c>
      <c r="S84" s="104"/>
      <c r="T84" s="104"/>
    </row>
    <row r="85" spans="1:20" ht="12.75" customHeight="1">
      <c r="A85" s="80" t="s">
        <v>21</v>
      </c>
      <c r="B85" s="37"/>
      <c r="C85" s="38"/>
      <c r="D85" s="42"/>
      <c r="E85" s="42"/>
      <c r="F85" s="42"/>
      <c r="G85" s="51"/>
      <c r="H85" s="42"/>
      <c r="I85" s="51"/>
      <c r="J85" s="42"/>
      <c r="K85" s="51"/>
      <c r="L85" s="42"/>
      <c r="M85" s="51"/>
      <c r="N85" s="42"/>
      <c r="O85" s="51"/>
      <c r="P85" s="42"/>
      <c r="Q85" s="53"/>
      <c r="R85" s="16" t="b">
        <v>1</v>
      </c>
      <c r="S85" s="104"/>
      <c r="T85" s="104"/>
    </row>
    <row r="86" spans="1:20" ht="15" customHeight="1">
      <c r="A86" s="27"/>
      <c r="B86" s="284" t="s">
        <v>60</v>
      </c>
      <c r="C86" s="285"/>
      <c r="D86" s="59">
        <v>0</v>
      </c>
      <c r="E86" s="281">
        <v>55</v>
      </c>
      <c r="F86" s="134">
        <v>0</v>
      </c>
      <c r="G86" s="135">
        <v>0</v>
      </c>
      <c r="H86" s="279">
        <v>55</v>
      </c>
      <c r="I86" s="280">
        <v>70</v>
      </c>
      <c r="J86" s="134">
        <v>0</v>
      </c>
      <c r="K86" s="135">
        <v>0</v>
      </c>
      <c r="L86" s="134">
        <v>0</v>
      </c>
      <c r="M86" s="135">
        <v>0</v>
      </c>
      <c r="N86" s="70">
        <f>IF(ISERROR(L86+J86+H86+F86),"Invalid Input",L86+J86+H86+F86)</f>
        <v>55</v>
      </c>
      <c r="O86" s="71">
        <f>IF(ISERROR(G86+I86+K86+M86),"Invalid Input",G86+I86+K86+M86)</f>
        <v>70</v>
      </c>
      <c r="P86" s="68">
        <v>0</v>
      </c>
      <c r="Q86" s="53">
        <f>IF(ISERROR(P86-O86),"Invalid Input",(P86-O86))</f>
        <v>-70</v>
      </c>
      <c r="R86" s="16" t="b">
        <v>1</v>
      </c>
      <c r="S86" s="104"/>
      <c r="T86" s="104"/>
    </row>
    <row r="87" spans="1:20" ht="15">
      <c r="A87" s="28"/>
      <c r="B87" s="39"/>
      <c r="C87" s="40"/>
      <c r="D87" s="86"/>
      <c r="E87" s="86"/>
      <c r="F87" s="86"/>
      <c r="G87" s="87"/>
      <c r="H87" s="86"/>
      <c r="I87" s="87"/>
      <c r="J87" s="86"/>
      <c r="K87" s="87"/>
      <c r="L87" s="86"/>
      <c r="M87" s="87"/>
      <c r="N87" s="43"/>
      <c r="O87" s="52"/>
      <c r="P87" s="86"/>
      <c r="Q87" s="54"/>
      <c r="R87" s="16" t="b">
        <v>1</v>
      </c>
      <c r="S87" s="105"/>
      <c r="T87" s="105"/>
    </row>
    <row r="88" spans="1:4" ht="15">
      <c r="A88" s="75" t="str">
        <f>SheetNames!A9</f>
        <v>DC42</v>
      </c>
      <c r="D88" s="75"/>
    </row>
  </sheetData>
  <sheetProtection/>
  <mergeCells count="48">
    <mergeCell ref="B61:C61"/>
    <mergeCell ref="B30:C30"/>
    <mergeCell ref="B34:C34"/>
    <mergeCell ref="B29:C29"/>
    <mergeCell ref="B40:C40"/>
    <mergeCell ref="B48:C48"/>
    <mergeCell ref="A38:C38"/>
    <mergeCell ref="B42:C42"/>
    <mergeCell ref="B43:C43"/>
    <mergeCell ref="A45:C45"/>
    <mergeCell ref="B72:C72"/>
    <mergeCell ref="B50:C50"/>
    <mergeCell ref="B47:C47"/>
    <mergeCell ref="B36:C36"/>
    <mergeCell ref="A22:C22"/>
    <mergeCell ref="B25:C25"/>
    <mergeCell ref="B26:C26"/>
    <mergeCell ref="B27:C27"/>
    <mergeCell ref="B28:C28"/>
    <mergeCell ref="B37:C37"/>
    <mergeCell ref="B73:C73"/>
    <mergeCell ref="B24:C24"/>
    <mergeCell ref="B32:C32"/>
    <mergeCell ref="B33:C33"/>
    <mergeCell ref="B74:C74"/>
    <mergeCell ref="B53:C53"/>
    <mergeCell ref="B57:C57"/>
    <mergeCell ref="B59:C59"/>
    <mergeCell ref="B55:C55"/>
    <mergeCell ref="B49:C49"/>
    <mergeCell ref="B80:C80"/>
    <mergeCell ref="B81:C81"/>
    <mergeCell ref="B82:C82"/>
    <mergeCell ref="B84:C84"/>
    <mergeCell ref="B75:C75"/>
    <mergeCell ref="B76:C76"/>
    <mergeCell ref="B77:C77"/>
    <mergeCell ref="B78:C78"/>
    <mergeCell ref="B62:C62"/>
    <mergeCell ref="B41:C41"/>
    <mergeCell ref="B86:C86"/>
    <mergeCell ref="A51:C51"/>
    <mergeCell ref="B54:C54"/>
    <mergeCell ref="B58:C58"/>
    <mergeCell ref="B63:C63"/>
    <mergeCell ref="B64:C64"/>
    <mergeCell ref="B83:C83"/>
    <mergeCell ref="B79:C79"/>
  </mergeCells>
  <dataValidations count="1">
    <dataValidation type="whole" allowBlank="1" showInputMessage="1" showErrorMessage="1" sqref="D5:D15 D24:M86">
      <formula1>0</formula1>
      <formula2>999999999999999</formula2>
    </dataValidation>
  </dataValidations>
  <printOptions/>
  <pageMargins left="0.708661417322835" right="0.708661417322835" top="0.748031496062992" bottom="0.748031496062992" header="0.31496062992126" footer="0.31496062992126"/>
  <pageSetup fitToHeight="1" fitToWidth="1" horizontalDpi="600" verticalDpi="600" orientation="landscape" scale="35"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Sylvester Mohloli</dc:creator>
  <cp:keywords/>
  <dc:description/>
  <cp:lastModifiedBy>Sephiri Tlhomeli</cp:lastModifiedBy>
  <cp:lastPrinted>2020-06-04T06:39:21Z</cp:lastPrinted>
  <dcterms:created xsi:type="dcterms:W3CDTF">2011-11-28T13:27:15Z</dcterms:created>
  <dcterms:modified xsi:type="dcterms:W3CDTF">2021-05-18T08:09:29Z</dcterms:modified>
  <cp:category/>
  <cp:version/>
  <cp:contentType/>
  <cp:contentStatus/>
</cp:coreProperties>
</file>